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ниторинг\"/>
    </mc:Choice>
  </mc:AlternateContent>
  <bookViews>
    <workbookView xWindow="0" yWindow="0" windowWidth="28800" windowHeight="13470"/>
  </bookViews>
  <sheets>
    <sheet name="Завтрак" sheetId="1" r:id="rId1"/>
    <sheet name="Обед" sheetId="3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6" i="1" l="1"/>
  <c r="H66" i="1"/>
  <c r="I66" i="1"/>
  <c r="J66" i="1"/>
  <c r="F66" i="1"/>
  <c r="G73" i="3" l="1"/>
  <c r="H73" i="3"/>
  <c r="I73" i="3"/>
  <c r="J73" i="3"/>
  <c r="F73" i="3"/>
  <c r="G65" i="3"/>
  <c r="H65" i="3"/>
  <c r="I65" i="3"/>
  <c r="J65" i="3"/>
  <c r="F65" i="3"/>
  <c r="G57" i="3"/>
  <c r="H57" i="3"/>
  <c r="I57" i="3"/>
  <c r="J57" i="3"/>
  <c r="F57" i="3"/>
  <c r="G39" i="3"/>
  <c r="H39" i="3"/>
  <c r="I39" i="3"/>
  <c r="J39" i="3"/>
  <c r="F39" i="3"/>
  <c r="J94" i="3"/>
  <c r="I94" i="3"/>
  <c r="H94" i="3"/>
  <c r="G94" i="3"/>
  <c r="F94" i="3"/>
  <c r="J83" i="3"/>
  <c r="I83" i="3"/>
  <c r="H83" i="3"/>
  <c r="G83" i="3"/>
  <c r="F83" i="3"/>
  <c r="J30" i="3"/>
  <c r="I30" i="3"/>
  <c r="H30" i="3"/>
  <c r="G30" i="3"/>
  <c r="F30" i="3"/>
  <c r="J21" i="3"/>
  <c r="I21" i="3"/>
  <c r="H21" i="3"/>
  <c r="G21" i="3"/>
  <c r="F21" i="3"/>
  <c r="J13" i="3"/>
  <c r="I13" i="3"/>
  <c r="H13" i="3"/>
  <c r="G13" i="3"/>
  <c r="F13" i="3"/>
  <c r="G60" i="1"/>
  <c r="H60" i="1"/>
  <c r="I60" i="1"/>
  <c r="J60" i="1"/>
  <c r="F60" i="1"/>
  <c r="G53" i="1"/>
  <c r="H53" i="1"/>
  <c r="I53" i="1"/>
  <c r="J53" i="1"/>
  <c r="F53" i="1"/>
  <c r="G48" i="1"/>
  <c r="H48" i="1"/>
  <c r="I48" i="1"/>
  <c r="J48" i="1"/>
  <c r="F48" i="1"/>
  <c r="G35" i="1"/>
  <c r="H35" i="1"/>
  <c r="I35" i="1"/>
  <c r="J35" i="1"/>
  <c r="F35" i="1"/>
  <c r="G28" i="1"/>
  <c r="H28" i="1"/>
  <c r="I28" i="1"/>
  <c r="J28" i="1"/>
  <c r="F28" i="1"/>
  <c r="G22" i="1"/>
  <c r="H22" i="1"/>
  <c r="I22" i="1"/>
  <c r="J22" i="1"/>
  <c r="F22" i="1"/>
  <c r="G17" i="1"/>
  <c r="H17" i="1"/>
  <c r="I17" i="1"/>
  <c r="J17" i="1"/>
  <c r="F17" i="1"/>
  <c r="J42" i="1"/>
  <c r="I42" i="1"/>
  <c r="H42" i="1"/>
  <c r="G42" i="1"/>
  <c r="F42" i="1"/>
  <c r="G11" i="1" l="1"/>
  <c r="H11" i="1"/>
  <c r="I11" i="1"/>
  <c r="J11" i="1"/>
  <c r="F11" i="1"/>
  <c r="G48" i="3" l="1"/>
  <c r="H48" i="3"/>
  <c r="I48" i="3"/>
  <c r="J48" i="3"/>
  <c r="L48" i="3" l="1"/>
  <c r="F48" i="3"/>
</calcChain>
</file>

<file path=xl/sharedStrings.xml><?xml version="1.0" encoding="utf-8"?>
<sst xmlns="http://schemas.openxmlformats.org/spreadsheetml/2006/main" count="573" uniqueCount="173">
  <si>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</si>
  <si>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</si>
  <si>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</si>
  <si>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</si>
  <si>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</si>
  <si>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</si>
  <si>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</si>
  <si>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</si>
  <si>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</si>
  <si>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</si>
  <si>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</si>
  <si>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</si>
  <si>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</si>
  <si>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</si>
  <si>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</si>
  <si>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</si>
  <si>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</si>
  <si>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</si>
  <si>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</si>
  <si>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</si>
  <si>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</si>
  <si>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</si>
  <si>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</si>
  <si>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</si>
  <si>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</si>
  <si>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</si>
  <si>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</si>
  <si>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</si>
  <si>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</si>
  <si>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</si>
  <si>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</si>
  <si>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</si>
  <si>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</si>
  <si>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Отправлять в ФЦМПО</t>
  </si>
  <si>
    <t>Вариант питания</t>
  </si>
  <si>
    <t>35/2003</t>
  </si>
  <si>
    <t>Кофейный напиток с молоком</t>
  </si>
  <si>
    <t>ттк/264</t>
  </si>
  <si>
    <t>3/2004</t>
  </si>
  <si>
    <t>пром</t>
  </si>
  <si>
    <t>138/1994</t>
  </si>
  <si>
    <t>Хлеб ржаной</t>
  </si>
  <si>
    <t>469/1994</t>
  </si>
  <si>
    <t>Напиток из шиповника</t>
  </si>
  <si>
    <t>705/2004</t>
  </si>
  <si>
    <t>492/2004</t>
  </si>
  <si>
    <t>628/1994</t>
  </si>
  <si>
    <t>Хлеб крестьянский витаминный</t>
  </si>
  <si>
    <t>129/1994</t>
  </si>
  <si>
    <t>ттк 466</t>
  </si>
  <si>
    <t>276/94</t>
  </si>
  <si>
    <t>120/1994</t>
  </si>
  <si>
    <t>ттк 358</t>
  </si>
  <si>
    <t>ттк 420</t>
  </si>
  <si>
    <t>139/1994</t>
  </si>
  <si>
    <t>257/1994</t>
  </si>
  <si>
    <t>Чай лимонный</t>
  </si>
  <si>
    <t>463/1994</t>
  </si>
  <si>
    <t>132/1994</t>
  </si>
  <si>
    <t>Плов из мяса с томатом с куркумой</t>
  </si>
  <si>
    <t>284/1994</t>
  </si>
  <si>
    <t>ттк 263</t>
  </si>
  <si>
    <t>43/2003</t>
  </si>
  <si>
    <t>472/1994</t>
  </si>
  <si>
    <t>110/1994</t>
  </si>
  <si>
    <t>да</t>
  </si>
  <si>
    <t>кисломол.</t>
  </si>
  <si>
    <t>Яблоко</t>
  </si>
  <si>
    <t>Чай с сахаром</t>
  </si>
  <si>
    <t>булочное</t>
  </si>
  <si>
    <t>Макаронные изделия отварные с сыром</t>
  </si>
  <si>
    <t>Хлеб с маслом сыром 25/10/25</t>
  </si>
  <si>
    <t>сладкое</t>
  </si>
  <si>
    <t>Каша  Дружба молочная с топингом 210/30</t>
  </si>
  <si>
    <t xml:space="preserve">сладкое </t>
  </si>
  <si>
    <t>Батончик мюсли с фруктовой начинкой</t>
  </si>
  <si>
    <t>Тефтели из мяса с отрубями в молочном соусе</t>
  </si>
  <si>
    <t>ттк 410</t>
  </si>
  <si>
    <t>Паста Триколлини</t>
  </si>
  <si>
    <t>Батон с отрубями</t>
  </si>
  <si>
    <t>Блины со сгущенным молоком</t>
  </si>
  <si>
    <t>297/1994</t>
  </si>
  <si>
    <t>Зраза мясная по -Уральски</t>
  </si>
  <si>
    <t>ттк 547</t>
  </si>
  <si>
    <t>Кисель с витаминами Витошка</t>
  </si>
  <si>
    <t>ттк 398</t>
  </si>
  <si>
    <t>Фрикадельки мясные в молочном соусе</t>
  </si>
  <si>
    <t>469/2004</t>
  </si>
  <si>
    <t>ттк 523</t>
  </si>
  <si>
    <t>Мандарин</t>
  </si>
  <si>
    <t>Кнели из мяса кур с сырным соусом</t>
  </si>
  <si>
    <t>ттк 554</t>
  </si>
  <si>
    <t>Напиток с витаминами Витошка</t>
  </si>
  <si>
    <t>ттк 417</t>
  </si>
  <si>
    <t>ттк 245/1</t>
  </si>
  <si>
    <t>Йогурт фруктовый</t>
  </si>
  <si>
    <t>Картофельное пюре/фасоль зеленая стручковая с маслом сливочным</t>
  </si>
  <si>
    <t>ттк 456</t>
  </si>
  <si>
    <t>Напиток из кураги и изюма</t>
  </si>
  <si>
    <t>ттк 540</t>
  </si>
  <si>
    <t>Салат из квашеной капусты</t>
  </si>
  <si>
    <t>45/2004</t>
  </si>
  <si>
    <t xml:space="preserve">Напиток из ягод "Ягодный драйв" </t>
  </si>
  <si>
    <t>Рассольник "Ленинградский" с мясом со сметаной</t>
  </si>
  <si>
    <t>Чиполлетти из мяса Пикантные</t>
  </si>
  <si>
    <t>Напиток из яблок с сухофруктами</t>
  </si>
  <si>
    <t>ттк 541</t>
  </si>
  <si>
    <t>Фрикассе из филе куры</t>
  </si>
  <si>
    <t>ттк 452</t>
  </si>
  <si>
    <t>Напиток из кураги</t>
  </si>
  <si>
    <t>ттк 544</t>
  </si>
  <si>
    <t>Мясо в сметанном соусе</t>
  </si>
  <si>
    <t>ттк 414</t>
  </si>
  <si>
    <t xml:space="preserve">Каша гречневая рассыпчатая </t>
  </si>
  <si>
    <t>ттк 535</t>
  </si>
  <si>
    <t>Рис припущенный</t>
  </si>
  <si>
    <t>466/1994</t>
  </si>
  <si>
    <t>Напиток из ягод "Ассорти"</t>
  </si>
  <si>
    <t>ттк 543</t>
  </si>
  <si>
    <t>Огурец "Пикантный"</t>
  </si>
  <si>
    <t>Жаркое по - домашнему</t>
  </si>
  <si>
    <t>394/1994</t>
  </si>
  <si>
    <t>403/1994</t>
  </si>
  <si>
    <t>167/1994</t>
  </si>
  <si>
    <t>Чахохбили из мяса кур</t>
  </si>
  <si>
    <t>ттк 529</t>
  </si>
  <si>
    <t>276/1994</t>
  </si>
  <si>
    <t>Напиток из ягод "Ягодный драйв"</t>
  </si>
  <si>
    <t>ттк 542</t>
  </si>
  <si>
    <t>136/1994</t>
  </si>
  <si>
    <t>Тефтели "Ёжики"</t>
  </si>
  <si>
    <t>ттк 230/2</t>
  </si>
  <si>
    <t>ттк 462/1</t>
  </si>
  <si>
    <t>Апельсин</t>
  </si>
  <si>
    <t>Манник</t>
  </si>
  <si>
    <t>Помидор свежий " Пикантный"</t>
  </si>
  <si>
    <t>ттк</t>
  </si>
  <si>
    <t>Соте из мяса с овощами</t>
  </si>
  <si>
    <t>Пюре картофельное/фасоль струч.с маслом</t>
  </si>
  <si>
    <t xml:space="preserve">фрукты </t>
  </si>
  <si>
    <t>Завтрак 2 - 4 классы</t>
  </si>
  <si>
    <t>Обед 2 - 4 классы</t>
  </si>
  <si>
    <t>Директор ООО "ГЛОБУСРЕСУРС"</t>
  </si>
  <si>
    <t>Суфле - фиш с маслом сливочным</t>
  </si>
  <si>
    <t>М.В.Коршенко</t>
  </si>
  <si>
    <t xml:space="preserve">Борщ с мясом со сметаной </t>
  </si>
  <si>
    <t xml:space="preserve">Рис "Золотистый" /кукуруза отв с маслом </t>
  </si>
  <si>
    <t xml:space="preserve">Каша ячневая вязкая молочная с маслом/топинг из ягод </t>
  </si>
  <si>
    <t xml:space="preserve">Вафли </t>
  </si>
  <si>
    <t>Пюре картофельное</t>
  </si>
  <si>
    <t>Плов из филе куры с куркумой/огур пикант 200/50/30</t>
  </si>
  <si>
    <t>Паста  Ригате с сыром</t>
  </si>
  <si>
    <t>Запеканка из творога со сгущенным молоком 150/25</t>
  </si>
  <si>
    <t>Щи из свежей капусты с мясом со сметаной 250/10/5</t>
  </si>
  <si>
    <t>Напиток из ягод</t>
  </si>
  <si>
    <t>Бутерброд с сыром 15/15</t>
  </si>
  <si>
    <t>ттк21</t>
  </si>
  <si>
    <t>Суп картофельный с бобовыми с мясом с гренками 250/20/10</t>
  </si>
  <si>
    <t>Каша "Царская" с мясом 75/175</t>
  </si>
  <si>
    <t xml:space="preserve">Пюре картофельное/капуста цветная  с маслом </t>
  </si>
  <si>
    <t>Суп картофельный с бобовыми  с мясом с гренками 250/10/20</t>
  </si>
  <si>
    <t>Сэндвич с вареной сгущенкой</t>
  </si>
  <si>
    <t>Булгур отварной/кукуруза с маслом 100/50</t>
  </si>
  <si>
    <t>Борщ с мясом со сметаной 250/20/5</t>
  </si>
  <si>
    <t>Макаронные изделия отварные/огурец пикантный</t>
  </si>
  <si>
    <t>Суп из овощей с зел. гор.с мясом  сметаной 250/20/10</t>
  </si>
  <si>
    <t>Чай ягодный</t>
  </si>
  <si>
    <t>Омлет натуральный с маслом сл 200/5</t>
  </si>
  <si>
    <t>Суп-пюре из разных овощей с гренками 250/20</t>
  </si>
  <si>
    <t xml:space="preserve">Суфле - фиш </t>
  </si>
  <si>
    <t>Бутерброд с маслом 15/10</t>
  </si>
  <si>
    <t>Суп картофельный с крупой с рыбой 250/20</t>
  </si>
  <si>
    <t>Суп картофельный с макаронными изделиями с мясом 250/20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</si>
</sst>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name val="Times New Roman"/>
      <family val="1"/>
    </font>
    <font>
      <sz val="9"/>
      <name val="Times New Roman"/>
      <family val="1"/>
    </font>
    <font>
      <sz val="10"/>
      <color rgb="FF008E1F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Arial"/>
    </font>
    <font>
      <i/>
      <sz val="11"/>
      <color theme="1"/>
      <name val="Calibri"/>
      <scheme val="minor"/>
    </font>
    <font>
      <sz val="9"/>
      <color theme="1"/>
      <name val="Times New Roman"/>
      <family val="1"/>
      <charset val="204"/>
    </font>
    <font>
      <sz val="9"/>
      <color theme="1"/>
      <name val="Arial"/>
      <family val="2"/>
      <charset val="204"/>
    </font>
    <font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1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2" xfId="0" applyFont="1" applyBorder="1" applyAlignment="1" applyProtection="1">
      <alignment horizontal="right"/>
      <protection locked="0"/>
    </xf>
    <xf numFmtId="0" fontId="1" fillId="0" borderId="2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4" xfId="0" applyBorder="1"/>
    <xf numFmtId="0" fontId="1" fillId="0" borderId="15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6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vertical="top" wrapText="1"/>
    </xf>
    <xf numFmtId="0" fontId="1" fillId="3" borderId="3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" fontId="9" fillId="2" borderId="5" xfId="0" applyNumberFormat="1" applyFont="1" applyFill="1" applyBorder="1" applyAlignment="1">
      <alignment horizontal="center"/>
    </xf>
    <xf numFmtId="2" fontId="9" fillId="2" borderId="5" xfId="0" applyNumberFormat="1" applyFont="1" applyFill="1" applyBorder="1" applyAlignment="1">
      <alignment horizontal="center"/>
    </xf>
    <xf numFmtId="0" fontId="10" fillId="2" borderId="5" xfId="0" applyFont="1" applyFill="1" applyBorder="1" applyAlignment="1">
      <alignment horizontal="left" vertical="center"/>
    </xf>
    <xf numFmtId="0" fontId="0" fillId="2" borderId="2" xfId="0" applyFill="1" applyBorder="1"/>
    <xf numFmtId="0" fontId="9" fillId="2" borderId="2" xfId="0" applyFont="1" applyFill="1" applyBorder="1"/>
    <xf numFmtId="1" fontId="9" fillId="2" borderId="2" xfId="0" applyNumberFormat="1" applyFont="1" applyFill="1" applyBorder="1" applyAlignment="1">
      <alignment horizontal="center"/>
    </xf>
    <xf numFmtId="0" fontId="10" fillId="2" borderId="5" xfId="0" applyFont="1" applyFill="1" applyBorder="1" applyAlignment="1">
      <alignment horizontal="left"/>
    </xf>
    <xf numFmtId="1" fontId="9" fillId="2" borderId="2" xfId="0" applyNumberFormat="1" applyFont="1" applyFill="1" applyBorder="1" applyAlignment="1">
      <alignment horizontal="center" vertical="center"/>
    </xf>
    <xf numFmtId="49" fontId="10" fillId="2" borderId="2" xfId="0" applyNumberFormat="1" applyFont="1" applyFill="1" applyBorder="1"/>
    <xf numFmtId="0" fontId="9" fillId="2" borderId="5" xfId="0" applyFont="1" applyFill="1" applyBorder="1"/>
    <xf numFmtId="1" fontId="11" fillId="2" borderId="2" xfId="0" applyNumberFormat="1" applyFont="1" applyFill="1" applyBorder="1" applyAlignment="1">
      <alignment horizontal="center" vertical="center"/>
    </xf>
    <xf numFmtId="0" fontId="10" fillId="2" borderId="2" xfId="0" applyFont="1" applyFill="1" applyBorder="1"/>
    <xf numFmtId="1" fontId="11" fillId="2" borderId="5" xfId="0" applyNumberFormat="1" applyFont="1" applyFill="1" applyBorder="1" applyAlignment="1">
      <alignment horizontal="center"/>
    </xf>
    <xf numFmtId="1" fontId="11" fillId="2" borderId="2" xfId="0" applyNumberFormat="1" applyFont="1" applyFill="1" applyBorder="1" applyAlignment="1">
      <alignment horizontal="center"/>
    </xf>
    <xf numFmtId="1" fontId="9" fillId="2" borderId="5" xfId="0" applyNumberFormat="1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vertical="center"/>
    </xf>
    <xf numFmtId="1" fontId="11" fillId="2" borderId="5" xfId="0" applyNumberFormat="1" applyFont="1" applyFill="1" applyBorder="1" applyAlignment="1">
      <alignment horizontal="center" vertical="center" wrapText="1"/>
    </xf>
    <xf numFmtId="1" fontId="13" fillId="2" borderId="2" xfId="0" applyNumberFormat="1" applyFont="1" applyFill="1" applyBorder="1" applyAlignment="1">
      <alignment horizontal="center" vertical="top"/>
    </xf>
    <xf numFmtId="0" fontId="14" fillId="2" borderId="2" xfId="0" applyFont="1" applyFill="1" applyBorder="1"/>
    <xf numFmtId="1" fontId="13" fillId="2" borderId="2" xfId="0" applyNumberFormat="1" applyFont="1" applyFill="1" applyBorder="1" applyAlignment="1">
      <alignment horizontal="center" vertical="center"/>
    </xf>
    <xf numFmtId="1" fontId="13" fillId="2" borderId="5" xfId="0" applyNumberFormat="1" applyFont="1" applyFill="1" applyBorder="1" applyAlignment="1">
      <alignment horizontal="center"/>
    </xf>
    <xf numFmtId="1" fontId="12" fillId="4" borderId="4" xfId="0" applyNumberFormat="1" applyFont="1" applyFill="1" applyBorder="1" applyAlignment="1" applyProtection="1">
      <alignment horizontal="center"/>
      <protection locked="0"/>
    </xf>
    <xf numFmtId="1" fontId="12" fillId="4" borderId="2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Alignment="1">
      <alignment horizontal="left"/>
    </xf>
    <xf numFmtId="0" fontId="15" fillId="0" borderId="0" xfId="0" applyFont="1" applyAlignment="1">
      <alignment wrapText="1"/>
    </xf>
    <xf numFmtId="1" fontId="1" fillId="0" borderId="2" xfId="0" applyNumberFormat="1" applyFont="1" applyBorder="1" applyAlignment="1">
      <alignment horizontal="center" vertical="top" wrapText="1"/>
    </xf>
    <xf numFmtId="1" fontId="11" fillId="2" borderId="5" xfId="0" applyNumberFormat="1" applyFont="1" applyFill="1" applyBorder="1" applyAlignment="1">
      <alignment horizontal="center" vertical="center"/>
    </xf>
    <xf numFmtId="1" fontId="1" fillId="3" borderId="3" xfId="0" applyNumberFormat="1" applyFont="1" applyFill="1" applyBorder="1" applyAlignment="1">
      <alignment horizontal="center" vertical="top" wrapText="1"/>
    </xf>
    <xf numFmtId="1" fontId="9" fillId="2" borderId="5" xfId="0" applyNumberFormat="1" applyFont="1" applyFill="1" applyBorder="1" applyAlignment="1">
      <alignment horizontal="center" vertical="center"/>
    </xf>
    <xf numFmtId="1" fontId="13" fillId="2" borderId="2" xfId="0" applyNumberFormat="1" applyFont="1" applyFill="1" applyBorder="1" applyAlignment="1">
      <alignment horizontal="center"/>
    </xf>
    <xf numFmtId="0" fontId="1" fillId="5" borderId="0" xfId="0" applyFont="1" applyFill="1"/>
    <xf numFmtId="0" fontId="1" fillId="5" borderId="2" xfId="0" applyFont="1" applyFill="1" applyBorder="1" applyAlignment="1">
      <alignment horizontal="center" vertical="top" wrapText="1"/>
    </xf>
    <xf numFmtId="0" fontId="1" fillId="5" borderId="18" xfId="0" applyFont="1" applyFill="1" applyBorder="1" applyAlignment="1">
      <alignment horizontal="center"/>
    </xf>
    <xf numFmtId="0" fontId="1" fillId="5" borderId="15" xfId="0" applyFont="1" applyFill="1" applyBorder="1" applyAlignment="1">
      <alignment horizontal="center"/>
    </xf>
    <xf numFmtId="0" fontId="1" fillId="5" borderId="17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vertical="center"/>
    </xf>
    <xf numFmtId="0" fontId="17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/>
    <xf numFmtId="0" fontId="17" fillId="2" borderId="2" xfId="0" applyFont="1" applyFill="1" applyBorder="1" applyAlignment="1" applyProtection="1">
      <alignment horizontal="center" vertical="top" wrapText="1"/>
      <protection locked="0"/>
    </xf>
    <xf numFmtId="2" fontId="9" fillId="2" borderId="2" xfId="0" applyNumberFormat="1" applyFont="1" applyFill="1" applyBorder="1" applyAlignment="1">
      <alignment horizontal="center"/>
    </xf>
    <xf numFmtId="0" fontId="17" fillId="2" borderId="24" xfId="0" applyFont="1" applyFill="1" applyBorder="1" applyAlignment="1" applyProtection="1">
      <alignment horizontal="center" vertical="top" wrapText="1"/>
      <protection locked="0"/>
    </xf>
    <xf numFmtId="0" fontId="17" fillId="0" borderId="2" xfId="0" applyFont="1" applyBorder="1" applyAlignment="1">
      <alignment vertical="top" wrapText="1"/>
    </xf>
    <xf numFmtId="0" fontId="17" fillId="0" borderId="2" xfId="0" applyFont="1" applyBorder="1" applyAlignment="1">
      <alignment horizontal="center" vertical="top" wrapText="1"/>
    </xf>
    <xf numFmtId="0" fontId="17" fillId="0" borderId="24" xfId="0" applyFont="1" applyBorder="1" applyAlignment="1">
      <alignment horizontal="center" vertical="top" wrapText="1"/>
    </xf>
    <xf numFmtId="0" fontId="17" fillId="4" borderId="1" xfId="0" applyFont="1" applyFill="1" applyBorder="1" applyAlignment="1" applyProtection="1">
      <alignment horizontal="center" vertical="top" wrapText="1"/>
      <protection locked="0"/>
    </xf>
    <xf numFmtId="0" fontId="17" fillId="4" borderId="2" xfId="0" applyFont="1" applyFill="1" applyBorder="1" applyAlignment="1" applyProtection="1">
      <alignment horizontal="center" vertical="top" wrapText="1"/>
      <protection locked="0"/>
    </xf>
    <xf numFmtId="0" fontId="17" fillId="4" borderId="24" xfId="0" applyFont="1" applyFill="1" applyBorder="1" applyAlignment="1" applyProtection="1">
      <alignment horizontal="center" vertical="top" wrapText="1"/>
      <protection locked="0"/>
    </xf>
    <xf numFmtId="0" fontId="17" fillId="4" borderId="2" xfId="0" applyFont="1" applyFill="1" applyBorder="1" applyAlignment="1" applyProtection="1">
      <alignment vertical="top" wrapText="1"/>
      <protection locked="0"/>
    </xf>
    <xf numFmtId="49" fontId="10" fillId="2" borderId="2" xfId="0" applyNumberFormat="1" applyFont="1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16" fillId="4" borderId="2" xfId="0" applyFont="1" applyFill="1" applyBorder="1" applyAlignment="1" applyProtection="1">
      <alignment horizontal="center" vertical="top" wrapText="1"/>
      <protection locked="0"/>
    </xf>
    <xf numFmtId="0" fontId="18" fillId="0" borderId="2" xfId="0" applyFont="1" applyBorder="1" applyAlignment="1" applyProtection="1">
      <alignment horizontal="right"/>
      <protection locked="0"/>
    </xf>
    <xf numFmtId="0" fontId="10" fillId="2" borderId="1" xfId="0" applyFont="1" applyFill="1" applyBorder="1" applyAlignment="1">
      <alignment vertical="center"/>
    </xf>
    <xf numFmtId="0" fontId="10" fillId="2" borderId="24" xfId="0" applyFont="1" applyFill="1" applyBorder="1"/>
    <xf numFmtId="0" fontId="17" fillId="2" borderId="25" xfId="0" applyFont="1" applyFill="1" applyBorder="1" applyAlignment="1" applyProtection="1">
      <alignment horizontal="center" vertical="top" wrapText="1"/>
      <protection locked="0"/>
    </xf>
    <xf numFmtId="0" fontId="19" fillId="2" borderId="2" xfId="0" applyFont="1" applyFill="1" applyBorder="1" applyAlignment="1" applyProtection="1">
      <alignment horizontal="left" vertical="center" wrapText="1"/>
      <protection locked="0"/>
    </xf>
    <xf numFmtId="49" fontId="10" fillId="2" borderId="5" xfId="0" applyNumberFormat="1" applyFont="1" applyFill="1" applyBorder="1" applyAlignment="1">
      <alignment horizontal="left"/>
    </xf>
    <xf numFmtId="1" fontId="9" fillId="2" borderId="2" xfId="0" applyNumberFormat="1" applyFont="1" applyFill="1" applyBorder="1"/>
    <xf numFmtId="1" fontId="17" fillId="0" borderId="2" xfId="0" applyNumberFormat="1" applyFont="1" applyBorder="1" applyAlignment="1">
      <alignment horizontal="center" vertical="top" wrapText="1"/>
    </xf>
    <xf numFmtId="1" fontId="17" fillId="4" borderId="2" xfId="0" applyNumberFormat="1" applyFont="1" applyFill="1" applyBorder="1" applyAlignment="1" applyProtection="1">
      <alignment horizontal="center" vertical="top" wrapText="1"/>
      <protection locked="0"/>
    </xf>
    <xf numFmtId="1" fontId="16" fillId="4" borderId="2" xfId="0" applyNumberFormat="1" applyFont="1" applyFill="1" applyBorder="1" applyAlignment="1" applyProtection="1">
      <alignment horizontal="center" vertical="top" wrapText="1"/>
      <protection locked="0"/>
    </xf>
    <xf numFmtId="0" fontId="1" fillId="4" borderId="2" xfId="0" applyFont="1" applyFill="1" applyBorder="1" applyAlignment="1" applyProtection="1">
      <alignment vertical="top" wrapText="1"/>
      <protection locked="0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1" fillId="4" borderId="24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>
      <alignment vertical="center"/>
    </xf>
    <xf numFmtId="0" fontId="1" fillId="2" borderId="24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horizontal="right"/>
      <protection locked="0"/>
    </xf>
    <xf numFmtId="0" fontId="1" fillId="0" borderId="24" xfId="0" applyFont="1" applyBorder="1" applyAlignment="1">
      <alignment horizontal="center" vertical="top" wrapText="1"/>
    </xf>
    <xf numFmtId="0" fontId="19" fillId="4" borderId="2" xfId="0" applyFont="1" applyFill="1" applyBorder="1" applyAlignment="1" applyProtection="1">
      <alignment horizontal="left" vertical="top" wrapText="1"/>
      <protection locked="0"/>
    </xf>
    <xf numFmtId="0" fontId="19" fillId="4" borderId="16" xfId="0" applyFont="1" applyFill="1" applyBorder="1" applyAlignment="1" applyProtection="1">
      <alignment horizontal="left" vertical="top" wrapText="1"/>
      <protection locked="0"/>
    </xf>
    <xf numFmtId="49" fontId="10" fillId="2" borderId="5" xfId="0" applyNumberFormat="1" applyFont="1" applyFill="1" applyBorder="1" applyAlignment="1">
      <alignment horizontal="left" vertical="center" wrapText="1"/>
    </xf>
    <xf numFmtId="0" fontId="19" fillId="2" borderId="2" xfId="0" applyFont="1" applyFill="1" applyBorder="1" applyAlignment="1" applyProtection="1">
      <alignment horizontal="left" vertical="top" wrapText="1"/>
      <protection locked="0"/>
    </xf>
    <xf numFmtId="0" fontId="10" fillId="2" borderId="2" xfId="0" applyFont="1" applyFill="1" applyBorder="1" applyAlignment="1">
      <alignment horizontal="left"/>
    </xf>
    <xf numFmtId="49" fontId="9" fillId="2" borderId="2" xfId="0" applyNumberFormat="1" applyFont="1" applyFill="1" applyBorder="1" applyAlignment="1">
      <alignment horizontal="center"/>
    </xf>
    <xf numFmtId="49" fontId="11" fillId="2" borderId="2" xfId="0" applyNumberFormat="1" applyFont="1" applyFill="1" applyBorder="1" applyAlignment="1">
      <alignment horizontal="center"/>
    </xf>
    <xf numFmtId="1" fontId="1" fillId="4" borderId="2" xfId="0" applyNumberFormat="1" applyFont="1" applyFill="1" applyBorder="1" applyAlignment="1" applyProtection="1">
      <alignment horizontal="center" vertical="top" wrapText="1"/>
      <protection locked="0"/>
    </xf>
    <xf numFmtId="1" fontId="1" fillId="0" borderId="3" xfId="0" applyNumberFormat="1" applyFont="1" applyBorder="1" applyAlignment="1">
      <alignment horizontal="center" vertical="top" wrapText="1"/>
    </xf>
    <xf numFmtId="1" fontId="1" fillId="0" borderId="24" xfId="0" applyNumberFormat="1" applyFont="1" applyBorder="1" applyAlignment="1">
      <alignment horizontal="center" vertical="top" wrapText="1"/>
    </xf>
    <xf numFmtId="1" fontId="1" fillId="4" borderId="4" xfId="0" applyNumberFormat="1" applyFont="1" applyFill="1" applyBorder="1" applyAlignment="1" applyProtection="1">
      <alignment horizontal="center"/>
      <protection locked="0"/>
    </xf>
    <xf numFmtId="0" fontId="9" fillId="5" borderId="2" xfId="0" applyFont="1" applyFill="1" applyBorder="1"/>
    <xf numFmtId="1" fontId="9" fillId="5" borderId="2" xfId="0" applyNumberFormat="1" applyFont="1" applyFill="1" applyBorder="1" applyAlignment="1">
      <alignment horizontal="center"/>
    </xf>
    <xf numFmtId="0" fontId="19" fillId="5" borderId="2" xfId="0" applyFont="1" applyFill="1" applyBorder="1" applyAlignment="1" applyProtection="1">
      <alignment horizontal="left" vertical="center" wrapText="1"/>
      <protection locked="0"/>
    </xf>
    <xf numFmtId="0" fontId="17" fillId="5" borderId="24" xfId="0" applyFont="1" applyFill="1" applyBorder="1" applyAlignment="1" applyProtection="1">
      <alignment horizontal="center" vertical="top" wrapText="1"/>
      <protection locked="0"/>
    </xf>
    <xf numFmtId="0" fontId="1" fillId="5" borderId="16" xfId="0" applyFont="1" applyFill="1" applyBorder="1" applyAlignment="1">
      <alignment horizontal="center" vertical="top" wrapText="1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Fill="1" applyBorder="1" applyAlignment="1" applyProtection="1">
      <alignment horizontal="center" vertical="top" wrapText="1"/>
      <protection locked="0"/>
    </xf>
    <xf numFmtId="0" fontId="20" fillId="2" borderId="2" xfId="0" applyFont="1" applyFill="1" applyBorder="1" applyAlignment="1" applyProtection="1">
      <alignment horizontal="left" vertical="top" wrapText="1"/>
      <protection locked="0"/>
    </xf>
    <xf numFmtId="0" fontId="18" fillId="0" borderId="2" xfId="0" applyFont="1" applyFill="1" applyBorder="1" applyAlignment="1" applyProtection="1">
      <alignment horizontal="right"/>
      <protection locked="0"/>
    </xf>
    <xf numFmtId="0" fontId="1" fillId="0" borderId="1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0" fillId="0" borderId="4" xfId="0" applyFill="1" applyBorder="1"/>
    <xf numFmtId="0" fontId="4" fillId="0" borderId="2" xfId="0" applyFont="1" applyFill="1" applyBorder="1" applyAlignment="1" applyProtection="1">
      <alignment horizontal="right"/>
      <protection locked="0"/>
    </xf>
    <xf numFmtId="0" fontId="1" fillId="0" borderId="2" xfId="0" applyFont="1" applyFill="1" applyBorder="1" applyAlignment="1">
      <alignment vertical="top" wrapText="1"/>
    </xf>
    <xf numFmtId="0" fontId="1" fillId="0" borderId="2" xfId="0" applyFont="1" applyFill="1" applyBorder="1" applyAlignment="1">
      <alignment horizontal="center" vertical="top" wrapText="1"/>
    </xf>
    <xf numFmtId="1" fontId="1" fillId="0" borderId="2" xfId="0" applyNumberFormat="1" applyFont="1" applyFill="1" applyBorder="1" applyAlignment="1">
      <alignment horizontal="center" vertical="top" wrapText="1"/>
    </xf>
    <xf numFmtId="0" fontId="1" fillId="0" borderId="24" xfId="0" applyFont="1" applyFill="1" applyBorder="1" applyAlignment="1">
      <alignment horizontal="center" vertical="top" wrapText="1"/>
    </xf>
    <xf numFmtId="0" fontId="1" fillId="0" borderId="0" xfId="0" applyFont="1" applyFill="1"/>
    <xf numFmtId="0" fontId="1" fillId="2" borderId="24" xfId="0" applyFont="1" applyFill="1" applyBorder="1" applyAlignment="1">
      <alignment horizontal="center" vertical="top" wrapText="1"/>
    </xf>
    <xf numFmtId="1" fontId="1" fillId="0" borderId="2" xfId="0" applyNumberFormat="1" applyFont="1" applyFill="1" applyBorder="1" applyAlignment="1" applyProtection="1">
      <alignment horizontal="center" vertical="top" wrapText="1"/>
      <protection locked="0"/>
    </xf>
    <xf numFmtId="0" fontId="20" fillId="4" borderId="2" xfId="0" applyFont="1" applyFill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1" fillId="4" borderId="2" xfId="0" applyFont="1" applyFill="1" applyBorder="1" applyAlignment="1" applyProtection="1">
      <alignment horizontal="center" vertical="top" wrapText="1"/>
      <protection locked="0"/>
    </xf>
    <xf numFmtId="1" fontId="17" fillId="5" borderId="2" xfId="0" applyNumberFormat="1" applyFont="1" applyFill="1" applyBorder="1" applyAlignment="1">
      <alignment horizontal="center" vertical="top" wrapText="1"/>
    </xf>
    <xf numFmtId="1" fontId="17" fillId="0" borderId="2" xfId="0" applyNumberFormat="1" applyFont="1" applyFill="1" applyBorder="1" applyAlignment="1">
      <alignment horizontal="center" vertical="top" wrapText="1"/>
    </xf>
    <xf numFmtId="0" fontId="1" fillId="2" borderId="22" xfId="0" applyFont="1" applyFill="1" applyBorder="1" applyAlignment="1" applyProtection="1">
      <alignment wrapText="1"/>
      <protection locked="0"/>
    </xf>
    <xf numFmtId="0" fontId="1" fillId="2" borderId="23" xfId="0" applyFont="1" applyFill="1" applyBorder="1" applyAlignment="1" applyProtection="1">
      <alignment wrapText="1"/>
      <protection locked="0"/>
    </xf>
    <xf numFmtId="0" fontId="1" fillId="2" borderId="24" xfId="0" applyFont="1" applyFill="1" applyBorder="1" applyAlignment="1" applyProtection="1">
      <alignment wrapText="1"/>
      <protection locked="0"/>
    </xf>
    <xf numFmtId="0" fontId="1" fillId="4" borderId="22" xfId="0" applyFont="1" applyFill="1" applyBorder="1" applyAlignment="1" applyProtection="1">
      <alignment horizontal="left" wrapText="1"/>
      <protection locked="0"/>
    </xf>
    <xf numFmtId="0" fontId="12" fillId="4" borderId="23" xfId="0" applyFont="1" applyFill="1" applyBorder="1" applyAlignment="1" applyProtection="1">
      <alignment horizontal="left" wrapText="1"/>
      <protection locked="0"/>
    </xf>
    <xf numFmtId="0" fontId="12" fillId="4" borderId="24" xfId="0" applyFont="1" applyFill="1" applyBorder="1" applyAlignment="1" applyProtection="1">
      <alignment horizontal="left" wrapText="1"/>
      <protection locked="0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1" fontId="1" fillId="5" borderId="2" xfId="0" applyNumberFormat="1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wrapText="1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21" fillId="2" borderId="2" xfId="0" applyFont="1" applyFill="1" applyBorder="1" applyAlignment="1" applyProtection="1">
      <alignment vertical="top" wrapText="1"/>
      <protection locked="0"/>
    </xf>
    <xf numFmtId="0" fontId="9" fillId="2" borderId="2" xfId="0" applyFont="1" applyFill="1" applyBorder="1" applyAlignment="1">
      <alignment vertical="center" wrapText="1"/>
    </xf>
    <xf numFmtId="1" fontId="1" fillId="2" borderId="2" xfId="0" applyNumberFormat="1" applyFont="1" applyFill="1" applyBorder="1" applyAlignment="1" applyProtection="1">
      <alignment horizontal="center" vertical="top" wrapText="1"/>
      <protection locked="0"/>
    </xf>
    <xf numFmtId="0" fontId="9" fillId="2" borderId="5" xfId="0" applyFont="1" applyFill="1" applyBorder="1" applyAlignment="1">
      <alignment vertical="center" wrapText="1"/>
    </xf>
    <xf numFmtId="0" fontId="16" fillId="2" borderId="2" xfId="0" applyFont="1" applyFill="1" applyBorder="1" applyAlignment="1" applyProtection="1">
      <alignment horizontal="center" vertical="top" wrapText="1"/>
      <protection locked="0"/>
    </xf>
    <xf numFmtId="1" fontId="16" fillId="2" borderId="2" xfId="0" applyNumberFormat="1" applyFont="1" applyFill="1" applyBorder="1" applyAlignment="1" applyProtection="1">
      <alignment horizontal="center" vertical="top" wrapText="1"/>
      <protection locked="0"/>
    </xf>
    <xf numFmtId="0" fontId="9" fillId="2" borderId="5" xfId="0" applyFont="1" applyFill="1" applyBorder="1" applyAlignment="1">
      <alignment wrapText="1"/>
    </xf>
    <xf numFmtId="0" fontId="13" fillId="2" borderId="2" xfId="0" applyFont="1" applyFill="1" applyBorder="1" applyAlignment="1">
      <alignment horizontal="left" vertical="top"/>
    </xf>
    <xf numFmtId="0" fontId="9" fillId="2" borderId="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49" sqref="P49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5.85546875" style="1" customWidth="1"/>
    <col min="5" max="5" width="64.8554687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3" ht="15" customHeight="1" x14ac:dyDescent="0.2">
      <c r="A1" s="1" t="s">
        <v>6</v>
      </c>
      <c r="C1" s="146">
        <v>52</v>
      </c>
      <c r="D1" s="147"/>
      <c r="E1" s="148"/>
      <c r="F1" s="11" t="s">
        <v>13</v>
      </c>
      <c r="G1" s="2" t="s">
        <v>14</v>
      </c>
      <c r="H1" s="149" t="s">
        <v>142</v>
      </c>
      <c r="I1" s="150"/>
      <c r="J1" s="150"/>
      <c r="K1" s="151"/>
    </row>
    <row r="2" spans="1:13" ht="18" customHeight="1" x14ac:dyDescent="0.2">
      <c r="A2" s="30" t="s">
        <v>5</v>
      </c>
      <c r="C2" s="2"/>
      <c r="G2" s="2" t="s">
        <v>15</v>
      </c>
      <c r="H2" s="149" t="s">
        <v>144</v>
      </c>
      <c r="I2" s="150"/>
      <c r="J2" s="150"/>
      <c r="K2" s="151"/>
    </row>
    <row r="3" spans="1:13" ht="18.75" customHeight="1" x14ac:dyDescent="0.2">
      <c r="A3" s="4" t="s">
        <v>34</v>
      </c>
      <c r="C3" s="2"/>
      <c r="D3" s="3"/>
      <c r="E3" s="62" t="s">
        <v>140</v>
      </c>
      <c r="G3" s="2" t="s">
        <v>16</v>
      </c>
      <c r="H3" s="118">
        <v>6</v>
      </c>
      <c r="I3" s="59">
        <v>4</v>
      </c>
      <c r="J3" s="60">
        <v>2026</v>
      </c>
      <c r="K3" s="61"/>
    </row>
    <row r="4" spans="1:13" ht="13.5" thickBot="1" x14ac:dyDescent="0.25">
      <c r="C4" s="2"/>
      <c r="D4" s="4"/>
    </row>
    <row r="5" spans="1:13" ht="34.5" thickBot="1" x14ac:dyDescent="0.25">
      <c r="A5" s="35" t="s">
        <v>11</v>
      </c>
      <c r="B5" s="36" t="s">
        <v>12</v>
      </c>
      <c r="C5" s="31" t="s">
        <v>0</v>
      </c>
      <c r="D5" s="31" t="s">
        <v>10</v>
      </c>
      <c r="E5" s="31" t="s">
        <v>9</v>
      </c>
      <c r="F5" s="31" t="s">
        <v>31</v>
      </c>
      <c r="G5" s="31" t="s">
        <v>1</v>
      </c>
      <c r="H5" s="31" t="s">
        <v>2</v>
      </c>
      <c r="I5" s="31" t="s">
        <v>3</v>
      </c>
      <c r="J5" s="31" t="s">
        <v>7</v>
      </c>
      <c r="K5" s="32" t="s">
        <v>8</v>
      </c>
      <c r="L5" s="31" t="s">
        <v>32</v>
      </c>
      <c r="M5" s="31" t="s">
        <v>33</v>
      </c>
    </row>
    <row r="6" spans="1:13" ht="15" x14ac:dyDescent="0.25">
      <c r="A6" s="19">
        <v>1</v>
      </c>
      <c r="B6" s="20">
        <v>1</v>
      </c>
      <c r="C6" s="21" t="s">
        <v>17</v>
      </c>
      <c r="D6" s="74" t="s">
        <v>18</v>
      </c>
      <c r="E6" s="163" t="s">
        <v>73</v>
      </c>
      <c r="F6" s="37">
        <v>240</v>
      </c>
      <c r="G6" s="37">
        <v>5</v>
      </c>
      <c r="H6" s="37">
        <v>7</v>
      </c>
      <c r="I6" s="37">
        <v>23</v>
      </c>
      <c r="J6" s="37">
        <v>184</v>
      </c>
      <c r="K6" s="39" t="s">
        <v>35</v>
      </c>
      <c r="L6" s="38"/>
      <c r="M6" s="34" t="s">
        <v>65</v>
      </c>
    </row>
    <row r="7" spans="1:13" ht="15" x14ac:dyDescent="0.25">
      <c r="A7" s="22"/>
      <c r="B7" s="14"/>
      <c r="C7" s="10"/>
      <c r="D7" s="5" t="s">
        <v>20</v>
      </c>
      <c r="E7" s="41" t="s">
        <v>71</v>
      </c>
      <c r="F7" s="44">
        <v>60</v>
      </c>
      <c r="G7" s="42">
        <v>6</v>
      </c>
      <c r="H7" s="42">
        <v>8</v>
      </c>
      <c r="I7" s="42">
        <v>12</v>
      </c>
      <c r="J7" s="42">
        <v>168</v>
      </c>
      <c r="K7" s="45" t="s">
        <v>38</v>
      </c>
      <c r="L7" s="34"/>
      <c r="M7" s="34" t="s">
        <v>65</v>
      </c>
    </row>
    <row r="8" spans="1:13" ht="15" x14ac:dyDescent="0.25">
      <c r="A8" s="22"/>
      <c r="B8" s="14"/>
      <c r="C8" s="10"/>
      <c r="D8" s="40" t="s">
        <v>19</v>
      </c>
      <c r="E8" s="41" t="s">
        <v>36</v>
      </c>
      <c r="F8" s="42">
        <v>200</v>
      </c>
      <c r="G8" s="37">
        <v>3</v>
      </c>
      <c r="H8" s="37">
        <v>3</v>
      </c>
      <c r="I8" s="37">
        <v>14</v>
      </c>
      <c r="J8" s="37">
        <v>94</v>
      </c>
      <c r="K8" s="43" t="s">
        <v>37</v>
      </c>
      <c r="L8" s="34"/>
      <c r="M8" s="34" t="s">
        <v>65</v>
      </c>
    </row>
    <row r="9" spans="1:13" ht="15" x14ac:dyDescent="0.25">
      <c r="A9" s="22"/>
      <c r="B9" s="14"/>
      <c r="C9" s="10"/>
      <c r="D9" s="40" t="s">
        <v>28</v>
      </c>
      <c r="E9" s="46" t="s">
        <v>47</v>
      </c>
      <c r="F9" s="37">
        <v>20</v>
      </c>
      <c r="G9" s="37">
        <v>1</v>
      </c>
      <c r="H9" s="37">
        <v>0</v>
      </c>
      <c r="I9" s="37">
        <v>8</v>
      </c>
      <c r="J9" s="37">
        <v>39</v>
      </c>
      <c r="K9" s="43" t="s">
        <v>39</v>
      </c>
      <c r="L9" s="34"/>
      <c r="M9" s="34" t="s">
        <v>65</v>
      </c>
    </row>
    <row r="10" spans="1:13" ht="15" x14ac:dyDescent="0.25">
      <c r="A10" s="22"/>
      <c r="B10" s="14"/>
      <c r="C10" s="10"/>
      <c r="D10" s="40" t="s">
        <v>74</v>
      </c>
      <c r="E10" s="41" t="s">
        <v>75</v>
      </c>
      <c r="F10" s="44">
        <v>25</v>
      </c>
      <c r="G10" s="42">
        <v>1</v>
      </c>
      <c r="H10" s="42">
        <v>1</v>
      </c>
      <c r="I10" s="42">
        <v>23</v>
      </c>
      <c r="J10" s="42">
        <v>102</v>
      </c>
      <c r="K10" s="43" t="s">
        <v>39</v>
      </c>
      <c r="L10" s="34"/>
      <c r="M10" s="34" t="s">
        <v>65</v>
      </c>
    </row>
    <row r="11" spans="1:13" ht="15.75" thickBot="1" x14ac:dyDescent="0.3">
      <c r="A11" s="23"/>
      <c r="B11" s="16"/>
      <c r="C11" s="7"/>
      <c r="D11" s="17" t="s">
        <v>30</v>
      </c>
      <c r="E11" s="8"/>
      <c r="F11" s="63">
        <f>SUM(F6:F10)</f>
        <v>545</v>
      </c>
      <c r="G11" s="63">
        <f>SUM(G6:G10)</f>
        <v>16</v>
      </c>
      <c r="H11" s="63">
        <f>SUM(H6:H10)</f>
        <v>19</v>
      </c>
      <c r="I11" s="63">
        <f>SUM(I6:I10)</f>
        <v>80</v>
      </c>
      <c r="J11" s="63">
        <f>SUM(J6:J10)</f>
        <v>587</v>
      </c>
      <c r="K11" s="24"/>
      <c r="L11" s="18"/>
      <c r="M11" s="18"/>
    </row>
    <row r="12" spans="1:13" ht="15" x14ac:dyDescent="0.25">
      <c r="A12" s="13">
        <v>1</v>
      </c>
      <c r="B12" s="14">
        <v>2</v>
      </c>
      <c r="C12" s="21" t="s">
        <v>17</v>
      </c>
      <c r="D12" s="75" t="s">
        <v>25</v>
      </c>
      <c r="E12" s="155" t="s">
        <v>76</v>
      </c>
      <c r="F12" s="66">
        <v>130</v>
      </c>
      <c r="G12" s="66">
        <v>11</v>
      </c>
      <c r="H12" s="66">
        <v>12</v>
      </c>
      <c r="I12" s="66">
        <v>12</v>
      </c>
      <c r="J12" s="66">
        <v>199</v>
      </c>
      <c r="K12" s="53" t="s">
        <v>77</v>
      </c>
      <c r="L12" s="76"/>
      <c r="M12" s="34" t="s">
        <v>65</v>
      </c>
    </row>
    <row r="13" spans="1:13" ht="15" x14ac:dyDescent="0.25">
      <c r="A13" s="13"/>
      <c r="B13" s="14"/>
      <c r="C13" s="10"/>
      <c r="D13" s="77" t="s">
        <v>26</v>
      </c>
      <c r="E13" s="41" t="s">
        <v>78</v>
      </c>
      <c r="F13" s="37">
        <v>150</v>
      </c>
      <c r="G13" s="37">
        <v>5</v>
      </c>
      <c r="H13" s="37">
        <v>3</v>
      </c>
      <c r="I13" s="37">
        <v>30</v>
      </c>
      <c r="J13" s="37">
        <v>184</v>
      </c>
      <c r="K13" s="48" t="s">
        <v>42</v>
      </c>
      <c r="L13" s="78"/>
      <c r="M13" s="34" t="s">
        <v>65</v>
      </c>
    </row>
    <row r="14" spans="1:13" ht="15" x14ac:dyDescent="0.25">
      <c r="A14" s="13"/>
      <c r="B14" s="14"/>
      <c r="C14" s="10"/>
      <c r="D14" s="40" t="s">
        <v>27</v>
      </c>
      <c r="E14" s="46" t="s">
        <v>43</v>
      </c>
      <c r="F14" s="37">
        <v>200</v>
      </c>
      <c r="G14" s="37">
        <v>0</v>
      </c>
      <c r="H14" s="37">
        <v>0</v>
      </c>
      <c r="I14" s="37">
        <v>15</v>
      </c>
      <c r="J14" s="37">
        <v>56</v>
      </c>
      <c r="K14" s="43" t="s">
        <v>44</v>
      </c>
      <c r="L14" s="78"/>
      <c r="M14" s="34" t="s">
        <v>65</v>
      </c>
    </row>
    <row r="15" spans="1:13" ht="15" x14ac:dyDescent="0.25">
      <c r="A15" s="13"/>
      <c r="B15" s="14"/>
      <c r="C15" s="10"/>
      <c r="D15" s="40" t="s">
        <v>20</v>
      </c>
      <c r="E15" s="46" t="s">
        <v>79</v>
      </c>
      <c r="F15" s="37">
        <v>25</v>
      </c>
      <c r="G15" s="37">
        <v>1</v>
      </c>
      <c r="H15" s="37">
        <v>1</v>
      </c>
      <c r="I15" s="37">
        <v>12</v>
      </c>
      <c r="J15" s="37">
        <v>56</v>
      </c>
      <c r="K15" s="43" t="s">
        <v>39</v>
      </c>
      <c r="L15" s="78"/>
      <c r="M15" s="34" t="s">
        <v>65</v>
      </c>
    </row>
    <row r="16" spans="1:13" ht="15" x14ac:dyDescent="0.25">
      <c r="A16" s="13"/>
      <c r="B16" s="14"/>
      <c r="C16" s="10"/>
      <c r="D16" s="40" t="s">
        <v>21</v>
      </c>
      <c r="E16" s="41" t="s">
        <v>133</v>
      </c>
      <c r="F16" s="42">
        <v>185</v>
      </c>
      <c r="G16" s="42">
        <v>0</v>
      </c>
      <c r="H16" s="42">
        <v>0</v>
      </c>
      <c r="I16" s="42">
        <v>11</v>
      </c>
      <c r="J16" s="42">
        <v>45</v>
      </c>
      <c r="K16" s="111" t="s">
        <v>39</v>
      </c>
      <c r="L16" s="80"/>
      <c r="M16" s="34" t="s">
        <v>65</v>
      </c>
    </row>
    <row r="17" spans="1:13" ht="15.75" thickBot="1" x14ac:dyDescent="0.3">
      <c r="A17" s="15"/>
      <c r="B17" s="16"/>
      <c r="C17" s="7"/>
      <c r="D17" s="129" t="s">
        <v>30</v>
      </c>
      <c r="E17" s="81"/>
      <c r="F17" s="98">
        <f>SUM(F12:F16)</f>
        <v>690</v>
      </c>
      <c r="G17" s="98">
        <f>SUM(G12:G16)</f>
        <v>17</v>
      </c>
      <c r="H17" s="145">
        <f>SUM(H12:H16)</f>
        <v>16</v>
      </c>
      <c r="I17" s="98">
        <f>SUM(I12:I16)</f>
        <v>80</v>
      </c>
      <c r="J17" s="98">
        <f>SUM(J12:J16)</f>
        <v>540</v>
      </c>
      <c r="K17" s="82"/>
      <c r="L17" s="83"/>
      <c r="M17" s="127"/>
    </row>
    <row r="18" spans="1:13" ht="15" x14ac:dyDescent="0.25">
      <c r="A18" s="19">
        <v>1</v>
      </c>
      <c r="B18" s="20">
        <v>3</v>
      </c>
      <c r="C18" s="21" t="s">
        <v>17</v>
      </c>
      <c r="D18" s="74" t="s">
        <v>18</v>
      </c>
      <c r="E18" s="46" t="s">
        <v>150</v>
      </c>
      <c r="F18" s="37">
        <v>280</v>
      </c>
      <c r="G18" s="37">
        <v>13</v>
      </c>
      <c r="H18" s="37">
        <v>16</v>
      </c>
      <c r="I18" s="37">
        <v>40</v>
      </c>
      <c r="J18" s="37">
        <v>391</v>
      </c>
      <c r="K18" s="43" t="s">
        <v>45</v>
      </c>
      <c r="L18" s="76"/>
      <c r="M18" s="34" t="s">
        <v>65</v>
      </c>
    </row>
    <row r="19" spans="1:13" ht="15" x14ac:dyDescent="0.25">
      <c r="A19" s="22"/>
      <c r="B19" s="14"/>
      <c r="C19" s="10"/>
      <c r="D19" s="40" t="s">
        <v>19</v>
      </c>
      <c r="E19" s="46" t="s">
        <v>68</v>
      </c>
      <c r="F19" s="37">
        <v>200</v>
      </c>
      <c r="G19" s="37">
        <v>0</v>
      </c>
      <c r="H19" s="37">
        <v>0</v>
      </c>
      <c r="I19" s="37">
        <v>10</v>
      </c>
      <c r="J19" s="37">
        <v>38</v>
      </c>
      <c r="K19" s="43" t="s">
        <v>46</v>
      </c>
      <c r="L19" s="78"/>
      <c r="M19" s="34" t="s">
        <v>65</v>
      </c>
    </row>
    <row r="20" spans="1:13" ht="15" x14ac:dyDescent="0.25">
      <c r="A20" s="22"/>
      <c r="B20" s="14"/>
      <c r="C20" s="10"/>
      <c r="D20" s="40" t="s">
        <v>28</v>
      </c>
      <c r="E20" s="46" t="s">
        <v>47</v>
      </c>
      <c r="F20" s="58">
        <v>25</v>
      </c>
      <c r="G20" s="58">
        <v>1</v>
      </c>
      <c r="H20" s="58">
        <v>0</v>
      </c>
      <c r="I20" s="37">
        <v>9</v>
      </c>
      <c r="J20" s="37">
        <v>45</v>
      </c>
      <c r="K20" s="43" t="s">
        <v>39</v>
      </c>
      <c r="L20" s="80"/>
      <c r="M20" s="34" t="s">
        <v>65</v>
      </c>
    </row>
    <row r="21" spans="1:13" ht="15" x14ac:dyDescent="0.25">
      <c r="A21" s="22"/>
      <c r="B21" s="14"/>
      <c r="C21" s="10"/>
      <c r="D21" s="40" t="s">
        <v>69</v>
      </c>
      <c r="E21" s="41" t="s">
        <v>80</v>
      </c>
      <c r="F21" s="47">
        <v>82</v>
      </c>
      <c r="G21" s="50">
        <v>3</v>
      </c>
      <c r="H21" s="50">
        <v>3</v>
      </c>
      <c r="I21" s="50">
        <v>5</v>
      </c>
      <c r="J21" s="50">
        <v>106</v>
      </c>
      <c r="K21" s="43" t="s">
        <v>39</v>
      </c>
      <c r="L21" s="78"/>
      <c r="M21" s="34" t="s">
        <v>65</v>
      </c>
    </row>
    <row r="22" spans="1:13" ht="15.75" thickBot="1" x14ac:dyDescent="0.3">
      <c r="A22" s="23"/>
      <c r="B22" s="16"/>
      <c r="C22" s="7"/>
      <c r="D22" s="129" t="s">
        <v>30</v>
      </c>
      <c r="E22" s="81"/>
      <c r="F22" s="98">
        <f>SUM(F18:F21)</f>
        <v>587</v>
      </c>
      <c r="G22" s="98">
        <f>SUM(G18:G21)</f>
        <v>17</v>
      </c>
      <c r="H22" s="98">
        <f>SUM(H18:H21)</f>
        <v>19</v>
      </c>
      <c r="I22" s="98">
        <f>SUM(I18:I21)</f>
        <v>64</v>
      </c>
      <c r="J22" s="144">
        <f>SUM(J18:J21)</f>
        <v>580</v>
      </c>
      <c r="K22" s="82"/>
      <c r="L22" s="83"/>
      <c r="M22" s="127"/>
    </row>
    <row r="23" spans="1:13" ht="15" x14ac:dyDescent="0.25">
      <c r="A23" s="19">
        <v>1</v>
      </c>
      <c r="B23" s="20">
        <v>4</v>
      </c>
      <c r="C23" s="21" t="s">
        <v>17</v>
      </c>
      <c r="D23" s="75" t="s">
        <v>18</v>
      </c>
      <c r="E23" s="160" t="s">
        <v>152</v>
      </c>
      <c r="F23" s="51">
        <v>175</v>
      </c>
      <c r="G23" s="66">
        <v>15</v>
      </c>
      <c r="H23" s="66">
        <v>17</v>
      </c>
      <c r="I23" s="66">
        <v>41</v>
      </c>
      <c r="J23" s="66">
        <v>321</v>
      </c>
      <c r="K23" s="52" t="s">
        <v>81</v>
      </c>
      <c r="L23" s="84"/>
      <c r="M23" s="34" t="s">
        <v>65</v>
      </c>
    </row>
    <row r="24" spans="1:13" ht="15" x14ac:dyDescent="0.25">
      <c r="A24" s="22"/>
      <c r="B24" s="14"/>
      <c r="C24" s="10"/>
      <c r="D24" s="40" t="s">
        <v>19</v>
      </c>
      <c r="E24" s="46" t="s">
        <v>68</v>
      </c>
      <c r="F24" s="37">
        <v>200</v>
      </c>
      <c r="G24" s="37">
        <v>0</v>
      </c>
      <c r="H24" s="37">
        <v>0</v>
      </c>
      <c r="I24" s="37">
        <v>10</v>
      </c>
      <c r="J24" s="37">
        <v>38</v>
      </c>
      <c r="K24" s="43" t="s">
        <v>46</v>
      </c>
      <c r="L24" s="85"/>
      <c r="M24" s="34" t="s">
        <v>65</v>
      </c>
    </row>
    <row r="25" spans="1:13" ht="15" x14ac:dyDescent="0.25">
      <c r="A25" s="22"/>
      <c r="B25" s="14"/>
      <c r="C25" s="10"/>
      <c r="D25" s="40" t="s">
        <v>28</v>
      </c>
      <c r="E25" s="46" t="s">
        <v>47</v>
      </c>
      <c r="F25" s="58">
        <v>25</v>
      </c>
      <c r="G25" s="58">
        <v>1</v>
      </c>
      <c r="H25" s="58">
        <v>0</v>
      </c>
      <c r="I25" s="37">
        <v>9</v>
      </c>
      <c r="J25" s="37">
        <v>45</v>
      </c>
      <c r="K25" s="43" t="s">
        <v>39</v>
      </c>
      <c r="L25" s="80"/>
      <c r="M25" s="34" t="s">
        <v>65</v>
      </c>
    </row>
    <row r="26" spans="1:13" ht="15" x14ac:dyDescent="0.25">
      <c r="A26" s="22"/>
      <c r="B26" s="14"/>
      <c r="C26" s="10"/>
      <c r="D26" s="40" t="s">
        <v>21</v>
      </c>
      <c r="E26" s="41" t="s">
        <v>67</v>
      </c>
      <c r="F26" s="44">
        <v>140</v>
      </c>
      <c r="G26" s="42">
        <v>0</v>
      </c>
      <c r="H26" s="42">
        <v>0</v>
      </c>
      <c r="I26" s="42">
        <v>15.4</v>
      </c>
      <c r="J26" s="42">
        <v>68.599999999999994</v>
      </c>
      <c r="K26" s="111" t="s">
        <v>39</v>
      </c>
      <c r="L26" s="86"/>
      <c r="M26" s="34" t="s">
        <v>65</v>
      </c>
    </row>
    <row r="27" spans="1:13" ht="15" x14ac:dyDescent="0.25">
      <c r="A27" s="22"/>
      <c r="B27" s="14"/>
      <c r="C27" s="10"/>
      <c r="D27" s="5"/>
      <c r="E27" s="87"/>
      <c r="F27" s="85"/>
      <c r="G27" s="99"/>
      <c r="H27" s="99"/>
      <c r="I27" s="99"/>
      <c r="J27" s="99"/>
      <c r="K27" s="85"/>
      <c r="L27" s="86"/>
      <c r="M27" s="34"/>
    </row>
    <row r="28" spans="1:13" ht="15.75" thickBot="1" x14ac:dyDescent="0.3">
      <c r="A28" s="23"/>
      <c r="B28" s="16"/>
      <c r="C28" s="7"/>
      <c r="D28" s="129" t="s">
        <v>30</v>
      </c>
      <c r="E28" s="81"/>
      <c r="F28" s="98">
        <f>SUM(F23:F27)</f>
        <v>540</v>
      </c>
      <c r="G28" s="98">
        <f>SUM(G23:G27)</f>
        <v>16</v>
      </c>
      <c r="H28" s="98">
        <f>SUM(H23:H27)</f>
        <v>17</v>
      </c>
      <c r="I28" s="98">
        <f>SUM(I23:I27)</f>
        <v>75.400000000000006</v>
      </c>
      <c r="J28" s="98">
        <f>SUM(J23:J27)</f>
        <v>472.6</v>
      </c>
      <c r="K28" s="82"/>
      <c r="L28" s="83"/>
      <c r="M28" s="127"/>
    </row>
    <row r="29" spans="1:13" ht="15" x14ac:dyDescent="0.25">
      <c r="A29" s="19">
        <v>1</v>
      </c>
      <c r="B29" s="20">
        <v>5</v>
      </c>
      <c r="C29" s="21" t="s">
        <v>17</v>
      </c>
      <c r="D29" s="74" t="s">
        <v>25</v>
      </c>
      <c r="E29" s="158" t="s">
        <v>82</v>
      </c>
      <c r="F29" s="44">
        <v>100</v>
      </c>
      <c r="G29" s="66">
        <v>11</v>
      </c>
      <c r="H29" s="66">
        <v>12</v>
      </c>
      <c r="I29" s="66">
        <v>11</v>
      </c>
      <c r="J29" s="66">
        <v>237</v>
      </c>
      <c r="K29" s="88" t="s">
        <v>83</v>
      </c>
      <c r="L29" s="38"/>
      <c r="M29" s="34" t="s">
        <v>65</v>
      </c>
    </row>
    <row r="30" spans="1:13" ht="18.75" customHeight="1" x14ac:dyDescent="0.25">
      <c r="A30" s="22"/>
      <c r="B30" s="14"/>
      <c r="C30" s="10"/>
      <c r="D30" s="89" t="s">
        <v>26</v>
      </c>
      <c r="E30" s="163" t="s">
        <v>159</v>
      </c>
      <c r="F30" s="66">
        <v>150</v>
      </c>
      <c r="G30" s="66">
        <v>3</v>
      </c>
      <c r="H30" s="66">
        <v>4</v>
      </c>
      <c r="I30" s="66">
        <v>22</v>
      </c>
      <c r="J30" s="66">
        <v>133</v>
      </c>
      <c r="K30" s="39" t="s">
        <v>63</v>
      </c>
      <c r="L30" s="79"/>
      <c r="M30" s="34" t="s">
        <v>65</v>
      </c>
    </row>
    <row r="31" spans="1:13" ht="15" x14ac:dyDescent="0.25">
      <c r="A31" s="22"/>
      <c r="B31" s="14"/>
      <c r="C31" s="10"/>
      <c r="D31" s="40" t="s">
        <v>27</v>
      </c>
      <c r="E31" s="46" t="s">
        <v>84</v>
      </c>
      <c r="F31" s="37">
        <v>200</v>
      </c>
      <c r="G31" s="37">
        <v>0</v>
      </c>
      <c r="H31" s="37">
        <v>0</v>
      </c>
      <c r="I31" s="37">
        <v>20</v>
      </c>
      <c r="J31" s="37">
        <v>70</v>
      </c>
      <c r="K31" s="43" t="s">
        <v>85</v>
      </c>
      <c r="L31" s="38"/>
      <c r="M31" s="34" t="s">
        <v>65</v>
      </c>
    </row>
    <row r="32" spans="1:13" ht="15" x14ac:dyDescent="0.25">
      <c r="A32" s="22"/>
      <c r="B32" s="14"/>
      <c r="C32" s="10"/>
      <c r="D32" s="40" t="s">
        <v>28</v>
      </c>
      <c r="E32" s="46" t="s">
        <v>47</v>
      </c>
      <c r="F32" s="58">
        <v>25</v>
      </c>
      <c r="G32" s="58">
        <v>1</v>
      </c>
      <c r="H32" s="58">
        <v>0</v>
      </c>
      <c r="I32" s="37">
        <v>9</v>
      </c>
      <c r="J32" s="37">
        <v>45</v>
      </c>
      <c r="K32" s="43" t="s">
        <v>39</v>
      </c>
      <c r="L32" s="80"/>
      <c r="M32" s="34" t="s">
        <v>65</v>
      </c>
    </row>
    <row r="33" spans="1:15" ht="15" x14ac:dyDescent="0.25">
      <c r="A33" s="22"/>
      <c r="B33" s="14"/>
      <c r="C33" s="10"/>
      <c r="D33" s="40" t="s">
        <v>20</v>
      </c>
      <c r="E33" s="156" t="s">
        <v>155</v>
      </c>
      <c r="F33" s="143">
        <v>30</v>
      </c>
      <c r="G33" s="100">
        <v>2</v>
      </c>
      <c r="H33" s="100">
        <v>1</v>
      </c>
      <c r="I33" s="100">
        <v>10</v>
      </c>
      <c r="J33" s="100">
        <v>58</v>
      </c>
      <c r="K33" s="112" t="s">
        <v>39</v>
      </c>
      <c r="L33" s="79"/>
      <c r="M33" s="34" t="s">
        <v>65</v>
      </c>
    </row>
    <row r="34" spans="1:15" ht="15" x14ac:dyDescent="0.25">
      <c r="A34" s="22"/>
      <c r="B34" s="14"/>
      <c r="C34" s="10"/>
      <c r="D34" s="40" t="s">
        <v>21</v>
      </c>
      <c r="E34" s="41"/>
      <c r="F34" s="44"/>
      <c r="G34" s="42"/>
      <c r="H34" s="42"/>
      <c r="I34" s="42"/>
      <c r="J34" s="42"/>
      <c r="K34" s="85"/>
      <c r="L34" s="86"/>
      <c r="M34" s="34"/>
    </row>
    <row r="35" spans="1:15" ht="15.75" thickBot="1" x14ac:dyDescent="0.3">
      <c r="A35" s="23"/>
      <c r="B35" s="16"/>
      <c r="C35" s="7"/>
      <c r="D35" s="91" t="s">
        <v>30</v>
      </c>
      <c r="E35" s="81"/>
      <c r="F35" s="98">
        <f>SUM(F29:F34)</f>
        <v>505</v>
      </c>
      <c r="G35" s="98">
        <f t="shared" ref="G35:J35" si="0">SUM(G29:G34)</f>
        <v>17</v>
      </c>
      <c r="H35" s="98">
        <f t="shared" si="0"/>
        <v>17</v>
      </c>
      <c r="I35" s="98">
        <f t="shared" si="0"/>
        <v>72</v>
      </c>
      <c r="J35" s="98">
        <f t="shared" si="0"/>
        <v>543</v>
      </c>
      <c r="K35" s="82"/>
      <c r="L35" s="83"/>
      <c r="M35" s="127"/>
    </row>
    <row r="36" spans="1:15" ht="15" x14ac:dyDescent="0.25">
      <c r="A36" s="73">
        <v>2</v>
      </c>
      <c r="B36" s="20">
        <v>1</v>
      </c>
      <c r="C36" s="21" t="s">
        <v>17</v>
      </c>
      <c r="D36" s="75" t="s">
        <v>18</v>
      </c>
      <c r="E36" s="163" t="s">
        <v>147</v>
      </c>
      <c r="F36" s="66">
        <v>240</v>
      </c>
      <c r="G36" s="66">
        <v>7.55</v>
      </c>
      <c r="H36" s="66">
        <v>6.63</v>
      </c>
      <c r="I36" s="66">
        <v>24.46</v>
      </c>
      <c r="J36" s="66">
        <v>214.57</v>
      </c>
      <c r="K36" s="39" t="s">
        <v>55</v>
      </c>
      <c r="L36" s="142"/>
      <c r="M36" s="34" t="s">
        <v>65</v>
      </c>
    </row>
    <row r="37" spans="1:15" ht="15" x14ac:dyDescent="0.25">
      <c r="A37" s="71"/>
      <c r="B37" s="14"/>
      <c r="C37" s="10"/>
      <c r="D37" s="40" t="s">
        <v>20</v>
      </c>
      <c r="E37" s="41" t="s">
        <v>71</v>
      </c>
      <c r="F37" s="44">
        <v>60</v>
      </c>
      <c r="G37" s="42">
        <v>6.05</v>
      </c>
      <c r="H37" s="42">
        <v>8.01</v>
      </c>
      <c r="I37" s="42">
        <v>12</v>
      </c>
      <c r="J37" s="42">
        <v>167.57</v>
      </c>
      <c r="K37" s="45" t="s">
        <v>38</v>
      </c>
      <c r="L37" s="45"/>
      <c r="M37" s="34" t="s">
        <v>65</v>
      </c>
    </row>
    <row r="38" spans="1:15" ht="15" x14ac:dyDescent="0.25">
      <c r="A38" s="71"/>
      <c r="B38" s="14"/>
      <c r="C38" s="10"/>
      <c r="D38" s="40" t="s">
        <v>19</v>
      </c>
      <c r="E38" s="46" t="s">
        <v>56</v>
      </c>
      <c r="F38" s="37">
        <v>200</v>
      </c>
      <c r="G38" s="37">
        <v>0.12</v>
      </c>
      <c r="H38" s="37">
        <v>0.02</v>
      </c>
      <c r="I38" s="37">
        <v>9.83</v>
      </c>
      <c r="J38" s="37">
        <v>38.659999999999997</v>
      </c>
      <c r="K38" s="43" t="s">
        <v>53</v>
      </c>
      <c r="L38" s="39"/>
      <c r="M38" s="34" t="s">
        <v>65</v>
      </c>
    </row>
    <row r="39" spans="1:15" ht="15" x14ac:dyDescent="0.25">
      <c r="A39" s="71"/>
      <c r="B39" s="14"/>
      <c r="C39" s="10"/>
      <c r="D39" s="40" t="s">
        <v>28</v>
      </c>
      <c r="E39" s="46" t="s">
        <v>47</v>
      </c>
      <c r="F39" s="58">
        <v>25</v>
      </c>
      <c r="G39" s="58">
        <v>1</v>
      </c>
      <c r="H39" s="58">
        <v>0</v>
      </c>
      <c r="I39" s="37">
        <v>9</v>
      </c>
      <c r="J39" s="37">
        <v>45</v>
      </c>
      <c r="K39" s="43" t="s">
        <v>39</v>
      </c>
      <c r="L39" s="80"/>
      <c r="M39" s="34" t="s">
        <v>65</v>
      </c>
    </row>
    <row r="40" spans="1:15" ht="15" x14ac:dyDescent="0.25">
      <c r="A40" s="71"/>
      <c r="B40" s="14"/>
      <c r="C40" s="10"/>
      <c r="D40" s="40" t="s">
        <v>72</v>
      </c>
      <c r="E40" s="41" t="s">
        <v>148</v>
      </c>
      <c r="F40" s="44">
        <v>22</v>
      </c>
      <c r="G40" s="42">
        <v>1.25</v>
      </c>
      <c r="H40" s="42">
        <v>1.24</v>
      </c>
      <c r="I40" s="42">
        <v>9</v>
      </c>
      <c r="J40" s="42">
        <v>72</v>
      </c>
      <c r="K40" s="43" t="s">
        <v>39</v>
      </c>
      <c r="L40" s="105"/>
      <c r="M40" s="34" t="s">
        <v>65</v>
      </c>
    </row>
    <row r="41" spans="1:15" ht="15" x14ac:dyDescent="0.25">
      <c r="A41" s="71"/>
      <c r="B41" s="14"/>
      <c r="C41" s="10"/>
      <c r="D41" s="5" t="s">
        <v>21</v>
      </c>
      <c r="E41" s="41" t="s">
        <v>67</v>
      </c>
      <c r="F41" s="44">
        <v>135</v>
      </c>
      <c r="G41" s="42">
        <v>0.4</v>
      </c>
      <c r="H41" s="42">
        <v>0.4</v>
      </c>
      <c r="I41" s="42">
        <v>14</v>
      </c>
      <c r="J41" s="42">
        <v>48.68</v>
      </c>
      <c r="K41" s="43" t="s">
        <v>39</v>
      </c>
      <c r="L41" s="105"/>
      <c r="M41" s="34" t="s">
        <v>65</v>
      </c>
    </row>
    <row r="42" spans="1:15" ht="15.75" thickBot="1" x14ac:dyDescent="0.3">
      <c r="A42" s="72"/>
      <c r="B42" s="16"/>
      <c r="C42" s="7"/>
      <c r="D42" s="129" t="s">
        <v>30</v>
      </c>
      <c r="E42" s="81"/>
      <c r="F42" s="82">
        <f>SUM(F36:F41)</f>
        <v>682</v>
      </c>
      <c r="G42" s="98">
        <f>SUM(G36:G41)</f>
        <v>16.369999999999997</v>
      </c>
      <c r="H42" s="98">
        <f>SUM(H36:H41)</f>
        <v>16.3</v>
      </c>
      <c r="I42" s="98">
        <f>SUM(I36:I41)</f>
        <v>78.289999999999992</v>
      </c>
      <c r="J42" s="98">
        <f>SUM(J36:J41)</f>
        <v>586.4799999999999</v>
      </c>
      <c r="K42" s="82"/>
      <c r="L42" s="83"/>
      <c r="M42" s="69"/>
    </row>
    <row r="43" spans="1:15" ht="15" x14ac:dyDescent="0.25">
      <c r="A43" s="13">
        <v>2</v>
      </c>
      <c r="B43" s="14">
        <v>2</v>
      </c>
      <c r="C43" s="21" t="s">
        <v>17</v>
      </c>
      <c r="D43" s="75" t="s">
        <v>25</v>
      </c>
      <c r="E43" s="158" t="s">
        <v>86</v>
      </c>
      <c r="F43" s="44">
        <v>130</v>
      </c>
      <c r="G43" s="66">
        <v>10</v>
      </c>
      <c r="H43" s="66">
        <v>12</v>
      </c>
      <c r="I43" s="66">
        <v>12</v>
      </c>
      <c r="J43" s="66">
        <v>237</v>
      </c>
      <c r="K43" s="92" t="s">
        <v>87</v>
      </c>
      <c r="L43" s="93"/>
      <c r="M43" s="34" t="s">
        <v>65</v>
      </c>
    </row>
    <row r="44" spans="1:15" ht="15" x14ac:dyDescent="0.25">
      <c r="A44" s="13"/>
      <c r="B44" s="14"/>
      <c r="C44" s="10"/>
      <c r="D44" s="89" t="s">
        <v>26</v>
      </c>
      <c r="E44" s="155" t="s">
        <v>162</v>
      </c>
      <c r="F44" s="44">
        <v>150</v>
      </c>
      <c r="G44" s="44">
        <v>7</v>
      </c>
      <c r="H44" s="44">
        <v>4</v>
      </c>
      <c r="I44" s="44">
        <v>18</v>
      </c>
      <c r="J44" s="44">
        <v>123</v>
      </c>
      <c r="K44" s="53" t="s">
        <v>88</v>
      </c>
      <c r="L44" s="93"/>
      <c r="M44" s="34" t="s">
        <v>65</v>
      </c>
    </row>
    <row r="45" spans="1:15" ht="15" x14ac:dyDescent="0.25">
      <c r="A45" s="13"/>
      <c r="B45" s="14"/>
      <c r="C45" s="10"/>
      <c r="D45" s="40" t="s">
        <v>19</v>
      </c>
      <c r="E45" s="46" t="s">
        <v>68</v>
      </c>
      <c r="F45" s="37">
        <v>200</v>
      </c>
      <c r="G45" s="37">
        <v>0</v>
      </c>
      <c r="H45" s="37">
        <v>0</v>
      </c>
      <c r="I45" s="37">
        <v>10</v>
      </c>
      <c r="J45" s="37">
        <v>38</v>
      </c>
      <c r="K45" s="43" t="s">
        <v>46</v>
      </c>
      <c r="L45" s="93"/>
      <c r="M45" s="34" t="s">
        <v>65</v>
      </c>
      <c r="O45" s="68"/>
    </row>
    <row r="46" spans="1:15" ht="15" x14ac:dyDescent="0.25">
      <c r="A46" s="13"/>
      <c r="B46" s="14"/>
      <c r="C46" s="10"/>
      <c r="D46" s="40" t="s">
        <v>29</v>
      </c>
      <c r="E46" s="41" t="s">
        <v>41</v>
      </c>
      <c r="F46" s="47">
        <v>20</v>
      </c>
      <c r="G46" s="50">
        <v>2</v>
      </c>
      <c r="H46" s="50">
        <v>0</v>
      </c>
      <c r="I46" s="50">
        <v>6</v>
      </c>
      <c r="J46" s="50">
        <v>46.4</v>
      </c>
      <c r="K46" s="43" t="s">
        <v>39</v>
      </c>
      <c r="L46" s="34"/>
      <c r="M46" s="34" t="s">
        <v>65</v>
      </c>
    </row>
    <row r="47" spans="1:15" ht="15" x14ac:dyDescent="0.25">
      <c r="A47" s="13"/>
      <c r="B47" s="14"/>
      <c r="C47" s="10"/>
      <c r="D47" s="5" t="s">
        <v>21</v>
      </c>
      <c r="E47" s="46" t="s">
        <v>89</v>
      </c>
      <c r="F47" s="44">
        <v>110</v>
      </c>
      <c r="G47" s="42">
        <v>0</v>
      </c>
      <c r="H47" s="42">
        <v>0</v>
      </c>
      <c r="I47" s="42">
        <v>21</v>
      </c>
      <c r="J47" s="42">
        <v>67</v>
      </c>
      <c r="K47" s="48" t="s">
        <v>39</v>
      </c>
      <c r="L47" s="80"/>
      <c r="M47" s="34" t="s">
        <v>65</v>
      </c>
    </row>
    <row r="48" spans="1:15" ht="15.75" thickBot="1" x14ac:dyDescent="0.3">
      <c r="A48" s="15"/>
      <c r="B48" s="16"/>
      <c r="C48" s="7"/>
      <c r="D48" s="129" t="s">
        <v>30</v>
      </c>
      <c r="E48" s="81"/>
      <c r="F48" s="98">
        <f>SUM(F43:F47)</f>
        <v>610</v>
      </c>
      <c r="G48" s="98">
        <f>SUM(G43:G47)</f>
        <v>19</v>
      </c>
      <c r="H48" s="98">
        <f>SUM(H43:H47)</f>
        <v>16</v>
      </c>
      <c r="I48" s="98">
        <f>SUM(I43:I47)</f>
        <v>67</v>
      </c>
      <c r="J48" s="98">
        <f>SUM(J43:J47)</f>
        <v>511.4</v>
      </c>
      <c r="K48" s="82"/>
      <c r="L48" s="83"/>
      <c r="M48" s="127"/>
    </row>
    <row r="49" spans="1:13" ht="15" x14ac:dyDescent="0.25">
      <c r="A49" s="19">
        <v>2</v>
      </c>
      <c r="B49" s="20">
        <v>3</v>
      </c>
      <c r="C49" s="21" t="s">
        <v>17</v>
      </c>
      <c r="D49" s="74" t="s">
        <v>25</v>
      </c>
      <c r="E49" s="164" t="s">
        <v>90</v>
      </c>
      <c r="F49" s="55">
        <v>130</v>
      </c>
      <c r="G49" s="57">
        <v>10</v>
      </c>
      <c r="H49" s="57">
        <v>13</v>
      </c>
      <c r="I49" s="57">
        <v>11</v>
      </c>
      <c r="J49" s="57">
        <v>195</v>
      </c>
      <c r="K49" s="56" t="s">
        <v>91</v>
      </c>
      <c r="L49" s="94"/>
      <c r="M49" s="34" t="s">
        <v>65</v>
      </c>
    </row>
    <row r="50" spans="1:13" ht="15" x14ac:dyDescent="0.25">
      <c r="A50" s="22"/>
      <c r="B50" s="14"/>
      <c r="C50" s="10"/>
      <c r="D50" s="77" t="s">
        <v>26</v>
      </c>
      <c r="E50" s="41" t="s">
        <v>164</v>
      </c>
      <c r="F50" s="57">
        <v>185</v>
      </c>
      <c r="G50" s="67">
        <v>5</v>
      </c>
      <c r="H50" s="67">
        <v>3</v>
      </c>
      <c r="I50" s="42">
        <v>34</v>
      </c>
      <c r="J50" s="42">
        <v>184</v>
      </c>
      <c r="K50" s="48" t="s">
        <v>42</v>
      </c>
      <c r="L50" s="80"/>
      <c r="M50" s="34" t="s">
        <v>65</v>
      </c>
    </row>
    <row r="51" spans="1:13" ht="15" x14ac:dyDescent="0.25">
      <c r="A51" s="22"/>
      <c r="B51" s="14"/>
      <c r="C51" s="10"/>
      <c r="D51" s="40" t="s">
        <v>27</v>
      </c>
      <c r="E51" s="46" t="s">
        <v>92</v>
      </c>
      <c r="F51" s="58">
        <v>200</v>
      </c>
      <c r="G51" s="58">
        <v>0</v>
      </c>
      <c r="H51" s="58">
        <v>0</v>
      </c>
      <c r="I51" s="37">
        <v>19</v>
      </c>
      <c r="J51" s="37">
        <v>71</v>
      </c>
      <c r="K51" s="43" t="s">
        <v>93</v>
      </c>
      <c r="L51" s="80"/>
      <c r="M51" s="34" t="s">
        <v>65</v>
      </c>
    </row>
    <row r="52" spans="1:13" ht="15.75" customHeight="1" x14ac:dyDescent="0.25">
      <c r="A52" s="22"/>
      <c r="B52" s="14"/>
      <c r="C52" s="10"/>
      <c r="D52" s="40" t="s">
        <v>28</v>
      </c>
      <c r="E52" s="46" t="s">
        <v>47</v>
      </c>
      <c r="F52" s="58">
        <v>25</v>
      </c>
      <c r="G52" s="58">
        <v>1</v>
      </c>
      <c r="H52" s="58">
        <v>0</v>
      </c>
      <c r="I52" s="37">
        <v>9</v>
      </c>
      <c r="J52" s="37">
        <v>45</v>
      </c>
      <c r="K52" s="43" t="s">
        <v>39</v>
      </c>
      <c r="L52" s="80"/>
      <c r="M52" s="34" t="s">
        <v>65</v>
      </c>
    </row>
    <row r="53" spans="1:13" ht="15.75" thickBot="1" x14ac:dyDescent="0.3">
      <c r="A53" s="23"/>
      <c r="B53" s="16"/>
      <c r="C53" s="7"/>
      <c r="D53" s="129" t="s">
        <v>30</v>
      </c>
      <c r="E53" s="81"/>
      <c r="F53" s="98">
        <f>SUM(F49:F52)</f>
        <v>540</v>
      </c>
      <c r="G53" s="98">
        <f>SUM(G49:G52)</f>
        <v>16</v>
      </c>
      <c r="H53" s="98">
        <f>SUM(H49:H52)</f>
        <v>16</v>
      </c>
      <c r="I53" s="98">
        <f>SUM(I49:I52)</f>
        <v>73</v>
      </c>
      <c r="J53" s="98">
        <f>SUM(J49:J52)</f>
        <v>495</v>
      </c>
      <c r="K53" s="82"/>
      <c r="L53" s="83"/>
      <c r="M53" s="127"/>
    </row>
    <row r="54" spans="1:13" ht="15" x14ac:dyDescent="0.25">
      <c r="A54" s="19">
        <v>2</v>
      </c>
      <c r="B54" s="20">
        <v>4</v>
      </c>
      <c r="C54" s="21" t="s">
        <v>17</v>
      </c>
      <c r="D54" s="74" t="s">
        <v>66</v>
      </c>
      <c r="E54" s="165" t="s">
        <v>95</v>
      </c>
      <c r="F54" s="51">
        <v>125</v>
      </c>
      <c r="G54" s="37">
        <v>1</v>
      </c>
      <c r="H54" s="37">
        <v>6</v>
      </c>
      <c r="I54" s="37">
        <v>10</v>
      </c>
      <c r="J54" s="37">
        <v>73</v>
      </c>
      <c r="K54" s="52" t="s">
        <v>39</v>
      </c>
      <c r="L54" s="76"/>
      <c r="M54" s="34" t="s">
        <v>65</v>
      </c>
    </row>
    <row r="55" spans="1:13" ht="15" x14ac:dyDescent="0.25">
      <c r="A55" s="22"/>
      <c r="B55" s="14"/>
      <c r="C55" s="10"/>
      <c r="D55" s="77" t="s">
        <v>18</v>
      </c>
      <c r="E55" s="46" t="s">
        <v>167</v>
      </c>
      <c r="F55" s="37">
        <v>205</v>
      </c>
      <c r="G55" s="37">
        <v>13</v>
      </c>
      <c r="H55" s="37">
        <v>10</v>
      </c>
      <c r="I55" s="37">
        <v>20</v>
      </c>
      <c r="J55" s="37">
        <v>235</v>
      </c>
      <c r="K55" s="43" t="s">
        <v>60</v>
      </c>
      <c r="L55" s="78"/>
      <c r="M55" s="34" t="s">
        <v>65</v>
      </c>
    </row>
    <row r="56" spans="1:13" ht="15" x14ac:dyDescent="0.25">
      <c r="A56" s="22"/>
      <c r="B56" s="14"/>
      <c r="C56" s="10"/>
      <c r="D56" s="40" t="s">
        <v>19</v>
      </c>
      <c r="E56" s="46" t="s">
        <v>166</v>
      </c>
      <c r="F56" s="37">
        <v>200</v>
      </c>
      <c r="G56" s="37">
        <v>0</v>
      </c>
      <c r="H56" s="37">
        <v>0</v>
      </c>
      <c r="I56" s="37">
        <v>10</v>
      </c>
      <c r="J56" s="37">
        <v>39</v>
      </c>
      <c r="K56" s="43" t="s">
        <v>53</v>
      </c>
      <c r="L56" s="78"/>
      <c r="M56" s="34" t="s">
        <v>65</v>
      </c>
    </row>
    <row r="57" spans="1:13" ht="15" x14ac:dyDescent="0.25">
      <c r="A57" s="22"/>
      <c r="B57" s="14"/>
      <c r="C57" s="10"/>
      <c r="D57" s="40" t="s">
        <v>28</v>
      </c>
      <c r="E57" s="46" t="s">
        <v>47</v>
      </c>
      <c r="F57" s="49">
        <v>30</v>
      </c>
      <c r="G57" s="64">
        <v>2</v>
      </c>
      <c r="H57" s="49">
        <v>0</v>
      </c>
      <c r="I57" s="49">
        <v>14</v>
      </c>
      <c r="J57" s="49">
        <v>67</v>
      </c>
      <c r="K57" s="43" t="s">
        <v>39</v>
      </c>
      <c r="L57" s="34"/>
      <c r="M57" s="34" t="s">
        <v>65</v>
      </c>
    </row>
    <row r="58" spans="1:13" ht="15" x14ac:dyDescent="0.25">
      <c r="A58" s="22"/>
      <c r="B58" s="14"/>
      <c r="C58" s="10"/>
      <c r="D58" s="40" t="s">
        <v>29</v>
      </c>
      <c r="E58" s="41" t="s">
        <v>41</v>
      </c>
      <c r="F58" s="44">
        <v>25</v>
      </c>
      <c r="G58" s="50">
        <v>2</v>
      </c>
      <c r="H58" s="50">
        <v>0</v>
      </c>
      <c r="I58" s="50">
        <v>8</v>
      </c>
      <c r="J58" s="50">
        <v>58</v>
      </c>
      <c r="K58" s="43" t="s">
        <v>39</v>
      </c>
      <c r="L58" s="78"/>
      <c r="M58" s="34" t="s">
        <v>65</v>
      </c>
    </row>
    <row r="59" spans="1:13" ht="15" x14ac:dyDescent="0.25">
      <c r="A59" s="22"/>
      <c r="B59" s="14"/>
      <c r="C59" s="10"/>
      <c r="D59" s="5" t="s">
        <v>72</v>
      </c>
      <c r="E59" s="41" t="s">
        <v>75</v>
      </c>
      <c r="F59" s="42">
        <v>25</v>
      </c>
      <c r="G59" s="44">
        <v>1</v>
      </c>
      <c r="H59" s="44">
        <v>1</v>
      </c>
      <c r="I59" s="44">
        <v>20</v>
      </c>
      <c r="J59" s="44">
        <v>102</v>
      </c>
      <c r="K59" s="95" t="s">
        <v>39</v>
      </c>
      <c r="L59" s="80"/>
      <c r="M59" s="34" t="s">
        <v>65</v>
      </c>
    </row>
    <row r="60" spans="1:13" ht="15.75" thickBot="1" x14ac:dyDescent="0.3">
      <c r="A60" s="23"/>
      <c r="B60" s="16"/>
      <c r="C60" s="7"/>
      <c r="D60" s="129" t="s">
        <v>30</v>
      </c>
      <c r="E60" s="119"/>
      <c r="F60" s="120">
        <f>SUM(F54:F59)</f>
        <v>610</v>
      </c>
      <c r="G60" s="120">
        <f t="shared" ref="G60:J60" si="1">SUM(G54:G59)</f>
        <v>19</v>
      </c>
      <c r="H60" s="120">
        <f t="shared" si="1"/>
        <v>17</v>
      </c>
      <c r="I60" s="120">
        <f t="shared" si="1"/>
        <v>82</v>
      </c>
      <c r="J60" s="120">
        <f t="shared" si="1"/>
        <v>574</v>
      </c>
      <c r="K60" s="121"/>
      <c r="L60" s="122"/>
      <c r="M60" s="123"/>
    </row>
    <row r="61" spans="1:13" ht="15" x14ac:dyDescent="0.25">
      <c r="A61" s="19">
        <v>2</v>
      </c>
      <c r="B61" s="20">
        <v>5</v>
      </c>
      <c r="C61" s="21" t="s">
        <v>17</v>
      </c>
      <c r="D61" s="74" t="s">
        <v>25</v>
      </c>
      <c r="E61" s="46" t="s">
        <v>169</v>
      </c>
      <c r="F61" s="37">
        <v>100</v>
      </c>
      <c r="G61" s="37">
        <v>11</v>
      </c>
      <c r="H61" s="37">
        <v>8</v>
      </c>
      <c r="I61" s="37">
        <v>17</v>
      </c>
      <c r="J61" s="37">
        <v>198</v>
      </c>
      <c r="K61" s="43" t="s">
        <v>62</v>
      </c>
      <c r="L61" s="94"/>
      <c r="M61" s="34" t="s">
        <v>65</v>
      </c>
    </row>
    <row r="62" spans="1:13" ht="15.75" customHeight="1" x14ac:dyDescent="0.25">
      <c r="A62" s="22"/>
      <c r="B62" s="14"/>
      <c r="C62" s="10"/>
      <c r="D62" s="89" t="s">
        <v>26</v>
      </c>
      <c r="E62" s="155" t="s">
        <v>96</v>
      </c>
      <c r="F62" s="44">
        <v>150</v>
      </c>
      <c r="G62" s="44">
        <v>3</v>
      </c>
      <c r="H62" s="44">
        <v>4</v>
      </c>
      <c r="I62" s="44">
        <v>22</v>
      </c>
      <c r="J62" s="44">
        <v>133</v>
      </c>
      <c r="K62" s="53" t="s">
        <v>63</v>
      </c>
      <c r="L62" s="80"/>
      <c r="M62" s="34" t="s">
        <v>65</v>
      </c>
    </row>
    <row r="63" spans="1:13" ht="15" x14ac:dyDescent="0.25">
      <c r="A63" s="22"/>
      <c r="B63" s="14"/>
      <c r="C63" s="10"/>
      <c r="D63" s="40" t="s">
        <v>19</v>
      </c>
      <c r="E63" s="46" t="s">
        <v>56</v>
      </c>
      <c r="F63" s="37">
        <v>200</v>
      </c>
      <c r="G63" s="37">
        <v>0.12</v>
      </c>
      <c r="H63" s="37">
        <v>0.02</v>
      </c>
      <c r="I63" s="37">
        <v>9.83</v>
      </c>
      <c r="J63" s="37">
        <v>38.659999999999997</v>
      </c>
      <c r="K63" s="43" t="s">
        <v>53</v>
      </c>
      <c r="L63" s="39"/>
      <c r="M63" s="34" t="s">
        <v>65</v>
      </c>
    </row>
    <row r="64" spans="1:13" ht="15" x14ac:dyDescent="0.25">
      <c r="A64" s="22"/>
      <c r="B64" s="14"/>
      <c r="C64" s="10"/>
      <c r="D64" s="40" t="s">
        <v>28</v>
      </c>
      <c r="E64" s="46" t="s">
        <v>47</v>
      </c>
      <c r="F64" s="58">
        <v>25</v>
      </c>
      <c r="G64" s="58">
        <v>1</v>
      </c>
      <c r="H64" s="58">
        <v>0</v>
      </c>
      <c r="I64" s="37">
        <v>9</v>
      </c>
      <c r="J64" s="37">
        <v>45</v>
      </c>
      <c r="K64" s="43" t="s">
        <v>39</v>
      </c>
      <c r="L64" s="80"/>
      <c r="M64" s="34" t="s">
        <v>65</v>
      </c>
    </row>
    <row r="65" spans="1:13" ht="15" x14ac:dyDescent="0.25">
      <c r="A65" s="125"/>
      <c r="B65" s="125"/>
      <c r="C65" s="6"/>
      <c r="D65" s="40" t="s">
        <v>20</v>
      </c>
      <c r="E65" s="46" t="s">
        <v>170</v>
      </c>
      <c r="F65" s="37">
        <v>25</v>
      </c>
      <c r="G65" s="37">
        <v>2</v>
      </c>
      <c r="H65" s="37">
        <v>7</v>
      </c>
      <c r="I65" s="37">
        <v>12</v>
      </c>
      <c r="J65" s="37">
        <v>122</v>
      </c>
      <c r="K65" s="96" t="s">
        <v>39</v>
      </c>
      <c r="L65" s="80"/>
      <c r="M65" s="34" t="s">
        <v>65</v>
      </c>
    </row>
    <row r="66" spans="1:13" ht="15" x14ac:dyDescent="0.25">
      <c r="A66" s="124"/>
      <c r="B66" s="124"/>
      <c r="C66" s="126"/>
      <c r="D66" s="129" t="s">
        <v>30</v>
      </c>
      <c r="E66" s="81"/>
      <c r="F66" s="98">
        <f>SUM(F61:F65)</f>
        <v>500</v>
      </c>
      <c r="G66" s="98">
        <f>SUM(G61:G65)</f>
        <v>17.119999999999997</v>
      </c>
      <c r="H66" s="98">
        <f>SUM(H61:H65)</f>
        <v>19.02</v>
      </c>
      <c r="I66" s="98">
        <f>SUM(I61:I65)</f>
        <v>69.83</v>
      </c>
      <c r="J66" s="98">
        <f>SUM(J61:J65)</f>
        <v>536.66</v>
      </c>
      <c r="K66" s="98"/>
      <c r="L66" s="98"/>
      <c r="M66" s="98"/>
    </row>
  </sheetData>
  <mergeCells count="3">
    <mergeCell ref="C1:E1"/>
    <mergeCell ref="H1:K1"/>
    <mergeCell ref="H2:K2"/>
  </mergeCells>
  <dataValidations count="1">
    <dataValidation type="list" allowBlank="1" showInputMessage="1" showErrorMessage="1" sqref="M6:M10 M12:M41 M61:M65 M43:M59">
      <formula1>"да,нет"</formula1>
    </dataValidation>
  </dataValidations>
  <pageMargins left="0.7" right="0.7" top="0.75" bottom="0.75" header="0.3" footer="0.3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4"/>
  <sheetViews>
    <sheetView zoomScaleNormal="100" workbookViewId="0">
      <pane xSplit="4" ySplit="5" topLeftCell="E39" activePane="bottomRight" state="frozen"/>
      <selection pane="topRight" activeCell="E1" sqref="E1"/>
      <selection pane="bottomLeft" activeCell="A6" sqref="A6"/>
      <selection pane="bottomRight" activeCell="S79" sqref="S79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 customWidth="1"/>
    <col min="4" max="4" width="11.5703125" style="1" customWidth="1"/>
    <col min="5" max="5" width="65" style="2" customWidth="1"/>
    <col min="6" max="6" width="9.28515625" style="2" customWidth="1"/>
    <col min="7" max="7" width="12.42578125" style="2" customWidth="1"/>
    <col min="8" max="8" width="8.85546875" style="2" customWidth="1"/>
    <col min="9" max="9" width="8.42578125" style="2" customWidth="1"/>
    <col min="10" max="10" width="9.5703125" style="2" customWidth="1"/>
    <col min="11" max="11" width="10" style="2" customWidth="1"/>
    <col min="12" max="16384" width="9.140625" style="2"/>
  </cols>
  <sheetData>
    <row r="1" spans="1:13" ht="15" customHeight="1" x14ac:dyDescent="0.2">
      <c r="A1" s="1" t="s">
        <v>6</v>
      </c>
      <c r="C1" s="146">
        <v>52</v>
      </c>
      <c r="D1" s="147"/>
      <c r="E1" s="148"/>
      <c r="F1" s="11" t="s">
        <v>13</v>
      </c>
      <c r="G1" s="2" t="s">
        <v>14</v>
      </c>
      <c r="H1" s="149" t="s">
        <v>142</v>
      </c>
      <c r="I1" s="150"/>
      <c r="J1" s="150"/>
      <c r="K1" s="151"/>
    </row>
    <row r="2" spans="1:13" ht="18" customHeight="1" x14ac:dyDescent="0.2">
      <c r="A2" s="30" t="s">
        <v>5</v>
      </c>
      <c r="C2" s="2"/>
      <c r="G2" s="2" t="s">
        <v>15</v>
      </c>
      <c r="H2" s="149" t="s">
        <v>144</v>
      </c>
      <c r="I2" s="150"/>
      <c r="J2" s="150"/>
      <c r="K2" s="151"/>
    </row>
    <row r="3" spans="1:13" ht="18.75" customHeight="1" x14ac:dyDescent="0.2">
      <c r="A3" s="4" t="s">
        <v>34</v>
      </c>
      <c r="C3" s="2"/>
      <c r="D3" s="3"/>
      <c r="E3" s="62" t="s">
        <v>141</v>
      </c>
      <c r="G3" s="2" t="s">
        <v>16</v>
      </c>
      <c r="H3" s="118">
        <v>6</v>
      </c>
      <c r="I3" s="59">
        <v>4</v>
      </c>
      <c r="J3" s="60">
        <v>2026</v>
      </c>
      <c r="K3" s="61"/>
    </row>
    <row r="4" spans="1:13" ht="13.5" thickBot="1" x14ac:dyDescent="0.25">
      <c r="C4" s="2"/>
      <c r="D4" s="4"/>
    </row>
    <row r="5" spans="1:13" ht="34.5" thickBot="1" x14ac:dyDescent="0.25">
      <c r="A5" s="35" t="s">
        <v>11</v>
      </c>
      <c r="B5" s="36" t="s">
        <v>12</v>
      </c>
      <c r="C5" s="31" t="s">
        <v>0</v>
      </c>
      <c r="D5" s="31" t="s">
        <v>10</v>
      </c>
      <c r="E5" s="31" t="s">
        <v>9</v>
      </c>
      <c r="F5" s="31" t="s">
        <v>31</v>
      </c>
      <c r="G5" s="31" t="s">
        <v>1</v>
      </c>
      <c r="H5" s="31" t="s">
        <v>2</v>
      </c>
      <c r="I5" s="31" t="s">
        <v>3</v>
      </c>
      <c r="J5" s="31" t="s">
        <v>7</v>
      </c>
      <c r="K5" s="32" t="s">
        <v>8</v>
      </c>
      <c r="L5" s="31" t="s">
        <v>32</v>
      </c>
      <c r="M5" s="31" t="s">
        <v>33</v>
      </c>
    </row>
    <row r="6" spans="1:13" ht="15" x14ac:dyDescent="0.25">
      <c r="A6" s="25">
        <v>1</v>
      </c>
      <c r="B6" s="12">
        <v>1</v>
      </c>
      <c r="C6" s="9" t="s">
        <v>22</v>
      </c>
      <c r="D6" s="40" t="s">
        <v>23</v>
      </c>
      <c r="E6" s="101"/>
      <c r="F6" s="102"/>
      <c r="G6" s="102"/>
      <c r="H6" s="102"/>
      <c r="I6" s="102"/>
      <c r="J6" s="102"/>
      <c r="K6" s="102"/>
      <c r="L6" s="103"/>
      <c r="M6" s="34"/>
    </row>
    <row r="7" spans="1:13" ht="15" x14ac:dyDescent="0.25">
      <c r="A7" s="22"/>
      <c r="B7" s="14"/>
      <c r="C7" s="10"/>
      <c r="D7" s="104" t="s">
        <v>24</v>
      </c>
      <c r="E7" s="155" t="s">
        <v>157</v>
      </c>
      <c r="F7" s="47">
        <v>280</v>
      </c>
      <c r="G7" s="47">
        <v>4</v>
      </c>
      <c r="H7" s="47">
        <v>4</v>
      </c>
      <c r="I7" s="47">
        <v>37</v>
      </c>
      <c r="J7" s="47">
        <v>131</v>
      </c>
      <c r="K7" s="53" t="s">
        <v>40</v>
      </c>
      <c r="L7" s="34"/>
      <c r="M7" s="34" t="s">
        <v>65</v>
      </c>
    </row>
    <row r="8" spans="1:13" ht="15" x14ac:dyDescent="0.25">
      <c r="A8" s="22"/>
      <c r="B8" s="14"/>
      <c r="C8" s="10"/>
      <c r="D8" s="104" t="s">
        <v>25</v>
      </c>
      <c r="E8" s="155" t="s">
        <v>158</v>
      </c>
      <c r="F8" s="47">
        <v>250</v>
      </c>
      <c r="G8" s="64">
        <v>17</v>
      </c>
      <c r="H8" s="64">
        <v>19</v>
      </c>
      <c r="I8" s="64">
        <v>17</v>
      </c>
      <c r="J8" s="64">
        <v>404</v>
      </c>
      <c r="K8" s="53" t="s">
        <v>97</v>
      </c>
      <c r="L8" s="34"/>
      <c r="M8" s="34" t="s">
        <v>65</v>
      </c>
    </row>
    <row r="9" spans="1:13" ht="15" x14ac:dyDescent="0.25">
      <c r="A9" s="22"/>
      <c r="B9" s="14"/>
      <c r="C9" s="10"/>
      <c r="D9" s="40" t="s">
        <v>27</v>
      </c>
      <c r="E9" s="41" t="s">
        <v>98</v>
      </c>
      <c r="F9" s="47">
        <v>200</v>
      </c>
      <c r="G9" s="50">
        <v>1</v>
      </c>
      <c r="H9" s="50">
        <v>0</v>
      </c>
      <c r="I9" s="50">
        <v>23</v>
      </c>
      <c r="J9" s="50">
        <v>88</v>
      </c>
      <c r="K9" s="48" t="s">
        <v>99</v>
      </c>
      <c r="L9" s="34"/>
      <c r="M9" s="34" t="s">
        <v>65</v>
      </c>
    </row>
    <row r="10" spans="1:13" ht="15" x14ac:dyDescent="0.25">
      <c r="A10" s="22"/>
      <c r="B10" s="14"/>
      <c r="C10" s="10"/>
      <c r="D10" s="40" t="s">
        <v>29</v>
      </c>
      <c r="E10" s="41" t="s">
        <v>41</v>
      </c>
      <c r="F10" s="47">
        <v>25</v>
      </c>
      <c r="G10" s="50">
        <v>2</v>
      </c>
      <c r="H10" s="50">
        <v>0</v>
      </c>
      <c r="I10" s="50">
        <v>8</v>
      </c>
      <c r="J10" s="50">
        <v>58</v>
      </c>
      <c r="K10" s="43" t="s">
        <v>39</v>
      </c>
      <c r="L10" s="34"/>
      <c r="M10" s="34" t="s">
        <v>65</v>
      </c>
    </row>
    <row r="11" spans="1:13" ht="15" x14ac:dyDescent="0.25">
      <c r="A11" s="22"/>
      <c r="B11" s="14"/>
      <c r="C11" s="10"/>
      <c r="D11" s="40" t="s">
        <v>28</v>
      </c>
      <c r="E11" s="46" t="s">
        <v>47</v>
      </c>
      <c r="F11" s="49">
        <v>30</v>
      </c>
      <c r="G11" s="64">
        <v>1</v>
      </c>
      <c r="H11" s="49">
        <v>0</v>
      </c>
      <c r="I11" s="49">
        <v>14</v>
      </c>
      <c r="J11" s="49">
        <v>67</v>
      </c>
      <c r="K11" s="43" t="s">
        <v>39</v>
      </c>
      <c r="L11" s="34"/>
      <c r="M11" s="34" t="s">
        <v>65</v>
      </c>
    </row>
    <row r="12" spans="1:13" ht="15" x14ac:dyDescent="0.25">
      <c r="A12" s="22"/>
      <c r="B12" s="14"/>
      <c r="C12" s="10"/>
      <c r="D12" s="40" t="s">
        <v>21</v>
      </c>
      <c r="E12" s="41" t="s">
        <v>133</v>
      </c>
      <c r="F12" s="47">
        <v>195</v>
      </c>
      <c r="G12" s="50">
        <v>0</v>
      </c>
      <c r="H12" s="50">
        <v>0</v>
      </c>
      <c r="I12" s="50">
        <v>12</v>
      </c>
      <c r="J12" s="50">
        <v>48</v>
      </c>
      <c r="K12" s="128" t="s">
        <v>39</v>
      </c>
      <c r="L12" s="105"/>
      <c r="M12" s="34" t="s">
        <v>65</v>
      </c>
    </row>
    <row r="13" spans="1:13" s="138" customFormat="1" ht="15" x14ac:dyDescent="0.25">
      <c r="A13" s="130"/>
      <c r="B13" s="131"/>
      <c r="C13" s="132"/>
      <c r="D13" s="133" t="s">
        <v>30</v>
      </c>
      <c r="E13" s="134"/>
      <c r="F13" s="135">
        <f>SUM(F5:F12)</f>
        <v>980</v>
      </c>
      <c r="G13" s="136">
        <f>SUM(G5:G12)</f>
        <v>25</v>
      </c>
      <c r="H13" s="136">
        <f>SUM(H5:H12)</f>
        <v>23</v>
      </c>
      <c r="I13" s="136">
        <f>SUM(I5:I12)</f>
        <v>111</v>
      </c>
      <c r="J13" s="136">
        <f>SUM(J5:J12)</f>
        <v>796</v>
      </c>
      <c r="K13" s="135"/>
      <c r="L13" s="137"/>
      <c r="M13" s="127"/>
    </row>
    <row r="14" spans="1:13" ht="15" x14ac:dyDescent="0.25">
      <c r="A14" s="12">
        <v>1</v>
      </c>
      <c r="B14" s="12">
        <v>2</v>
      </c>
      <c r="C14" s="9" t="s">
        <v>22</v>
      </c>
      <c r="D14" s="40" t="s">
        <v>23</v>
      </c>
      <c r="E14" s="156" t="s">
        <v>100</v>
      </c>
      <c r="F14" s="90">
        <v>60</v>
      </c>
      <c r="G14" s="100">
        <v>1</v>
      </c>
      <c r="H14" s="100">
        <v>2</v>
      </c>
      <c r="I14" s="100">
        <v>4</v>
      </c>
      <c r="J14" s="100">
        <v>39</v>
      </c>
      <c r="K14" s="108" t="s">
        <v>101</v>
      </c>
      <c r="L14" s="139"/>
      <c r="M14" s="34" t="s">
        <v>65</v>
      </c>
    </row>
    <row r="15" spans="1:13" ht="15" x14ac:dyDescent="0.25">
      <c r="A15" s="13"/>
      <c r="B15" s="14"/>
      <c r="C15" s="10"/>
      <c r="D15" s="104" t="s">
        <v>24</v>
      </c>
      <c r="E15" s="155" t="s">
        <v>145</v>
      </c>
      <c r="F15" s="47">
        <v>285</v>
      </c>
      <c r="G15" s="47">
        <v>5</v>
      </c>
      <c r="H15" s="47">
        <v>8</v>
      </c>
      <c r="I15" s="47">
        <v>20</v>
      </c>
      <c r="J15" s="47">
        <v>164</v>
      </c>
      <c r="K15" s="88" t="s">
        <v>64</v>
      </c>
      <c r="L15" s="34"/>
      <c r="M15" s="34" t="s">
        <v>65</v>
      </c>
    </row>
    <row r="16" spans="1:13" ht="15" x14ac:dyDescent="0.25">
      <c r="A16" s="13"/>
      <c r="B16" s="14"/>
      <c r="C16" s="10"/>
      <c r="D16" s="40" t="s">
        <v>25</v>
      </c>
      <c r="E16" s="41" t="s">
        <v>143</v>
      </c>
      <c r="F16" s="47">
        <v>105</v>
      </c>
      <c r="G16" s="49">
        <v>11</v>
      </c>
      <c r="H16" s="49">
        <v>14</v>
      </c>
      <c r="I16" s="49">
        <v>17</v>
      </c>
      <c r="J16" s="49">
        <v>198</v>
      </c>
      <c r="K16" s="48" t="s">
        <v>62</v>
      </c>
      <c r="L16" s="34"/>
      <c r="M16" s="34" t="s">
        <v>65</v>
      </c>
    </row>
    <row r="17" spans="1:13" ht="15" x14ac:dyDescent="0.25">
      <c r="A17" s="13"/>
      <c r="B17" s="14"/>
      <c r="C17" s="10"/>
      <c r="D17" s="40" t="s">
        <v>26</v>
      </c>
      <c r="E17" s="41" t="s">
        <v>149</v>
      </c>
      <c r="F17" s="47">
        <v>150</v>
      </c>
      <c r="G17" s="47">
        <v>3</v>
      </c>
      <c r="H17" s="50">
        <v>4</v>
      </c>
      <c r="I17" s="50">
        <v>22</v>
      </c>
      <c r="J17" s="50">
        <v>133</v>
      </c>
      <c r="K17" s="48" t="s">
        <v>63</v>
      </c>
      <c r="L17" s="34"/>
      <c r="M17" s="34" t="s">
        <v>65</v>
      </c>
    </row>
    <row r="18" spans="1:13" ht="15" x14ac:dyDescent="0.25">
      <c r="A18" s="13"/>
      <c r="B18" s="14"/>
      <c r="C18" s="10"/>
      <c r="D18" s="40" t="s">
        <v>27</v>
      </c>
      <c r="E18" s="41" t="s">
        <v>102</v>
      </c>
      <c r="F18" s="50">
        <v>200</v>
      </c>
      <c r="G18" s="50">
        <v>1</v>
      </c>
      <c r="H18" s="50">
        <v>0</v>
      </c>
      <c r="I18" s="50">
        <v>23</v>
      </c>
      <c r="J18" s="50">
        <v>88</v>
      </c>
      <c r="K18" s="48" t="s">
        <v>61</v>
      </c>
      <c r="L18" s="34"/>
      <c r="M18" s="34" t="s">
        <v>65</v>
      </c>
    </row>
    <row r="19" spans="1:13" ht="15" x14ac:dyDescent="0.25">
      <c r="A19" s="13"/>
      <c r="B19" s="14"/>
      <c r="C19" s="10"/>
      <c r="D19" s="40" t="s">
        <v>20</v>
      </c>
      <c r="E19" s="46" t="s">
        <v>79</v>
      </c>
      <c r="F19" s="49">
        <v>20</v>
      </c>
      <c r="G19" s="49">
        <v>0</v>
      </c>
      <c r="H19" s="49">
        <v>0</v>
      </c>
      <c r="I19" s="49">
        <v>9</v>
      </c>
      <c r="J19" s="49">
        <v>44.8</v>
      </c>
      <c r="K19" s="43" t="s">
        <v>39</v>
      </c>
      <c r="L19" s="34"/>
      <c r="M19" s="34" t="s">
        <v>65</v>
      </c>
    </row>
    <row r="20" spans="1:13" ht="15" x14ac:dyDescent="0.25">
      <c r="A20" s="13"/>
      <c r="B20" s="14"/>
      <c r="C20" s="10"/>
      <c r="D20" s="40" t="s">
        <v>29</v>
      </c>
      <c r="E20" s="41" t="s">
        <v>41</v>
      </c>
      <c r="F20" s="47">
        <v>20</v>
      </c>
      <c r="G20" s="50">
        <v>2</v>
      </c>
      <c r="H20" s="50">
        <v>0</v>
      </c>
      <c r="I20" s="50">
        <v>6</v>
      </c>
      <c r="J20" s="50">
        <v>46.4</v>
      </c>
      <c r="K20" s="43" t="s">
        <v>39</v>
      </c>
      <c r="L20" s="34"/>
      <c r="M20" s="34" t="s">
        <v>65</v>
      </c>
    </row>
    <row r="21" spans="1:13" ht="15" x14ac:dyDescent="0.25">
      <c r="A21" s="15"/>
      <c r="B21" s="16"/>
      <c r="C21" s="7"/>
      <c r="D21" s="133" t="s">
        <v>30</v>
      </c>
      <c r="E21" s="8"/>
      <c r="F21" s="18">
        <f>SUM(F14:F20)</f>
        <v>840</v>
      </c>
      <c r="G21" s="154">
        <f>SUM(G14:G20)</f>
        <v>23</v>
      </c>
      <c r="H21" s="154">
        <f>SUM(H14:H20)</f>
        <v>28</v>
      </c>
      <c r="I21" s="154">
        <f>SUM(I14:I20)</f>
        <v>101</v>
      </c>
      <c r="J21" s="154">
        <f>SUM(J14:J20)</f>
        <v>713.19999999999993</v>
      </c>
      <c r="K21" s="24"/>
      <c r="L21" s="18"/>
      <c r="M21" s="18"/>
    </row>
    <row r="22" spans="1:13" ht="15" x14ac:dyDescent="0.25">
      <c r="A22" s="25">
        <v>1</v>
      </c>
      <c r="B22" s="12">
        <v>3</v>
      </c>
      <c r="C22" s="9" t="s">
        <v>22</v>
      </c>
      <c r="D22" s="40" t="s">
        <v>23</v>
      </c>
      <c r="E22" s="156" t="s">
        <v>119</v>
      </c>
      <c r="F22" s="90">
        <v>60</v>
      </c>
      <c r="G22" s="100">
        <v>1</v>
      </c>
      <c r="H22" s="100">
        <v>1</v>
      </c>
      <c r="I22" s="100">
        <v>2</v>
      </c>
      <c r="J22" s="100">
        <v>13</v>
      </c>
      <c r="K22" s="108" t="s">
        <v>94</v>
      </c>
      <c r="L22" s="103"/>
      <c r="M22" s="34" t="s">
        <v>65</v>
      </c>
    </row>
    <row r="23" spans="1:13" ht="15" x14ac:dyDescent="0.25">
      <c r="A23" s="22"/>
      <c r="B23" s="14"/>
      <c r="C23" s="10"/>
      <c r="D23" s="104" t="s">
        <v>24</v>
      </c>
      <c r="E23" s="155" t="s">
        <v>103</v>
      </c>
      <c r="F23" s="47">
        <v>280</v>
      </c>
      <c r="G23" s="47">
        <v>4</v>
      </c>
      <c r="H23" s="47">
        <v>5</v>
      </c>
      <c r="I23" s="47">
        <v>17</v>
      </c>
      <c r="J23" s="47">
        <v>141</v>
      </c>
      <c r="K23" s="53" t="s">
        <v>48</v>
      </c>
      <c r="L23" s="102"/>
      <c r="M23" s="34" t="s">
        <v>65</v>
      </c>
    </row>
    <row r="24" spans="1:13" ht="15" x14ac:dyDescent="0.25">
      <c r="A24" s="22"/>
      <c r="B24" s="14"/>
      <c r="C24" s="10"/>
      <c r="D24" s="40" t="s">
        <v>25</v>
      </c>
      <c r="E24" s="41" t="s">
        <v>104</v>
      </c>
      <c r="F24" s="47">
        <v>100</v>
      </c>
      <c r="G24" s="49">
        <v>11</v>
      </c>
      <c r="H24" s="49">
        <v>15</v>
      </c>
      <c r="I24" s="49">
        <v>11</v>
      </c>
      <c r="J24" s="49">
        <v>221</v>
      </c>
      <c r="K24" s="48" t="s">
        <v>49</v>
      </c>
      <c r="L24" s="102"/>
      <c r="M24" s="34" t="s">
        <v>65</v>
      </c>
    </row>
    <row r="25" spans="1:13" ht="15" x14ac:dyDescent="0.25">
      <c r="A25" s="22"/>
      <c r="B25" s="14"/>
      <c r="C25" s="10"/>
      <c r="D25" s="40" t="s">
        <v>26</v>
      </c>
      <c r="E25" s="41" t="s">
        <v>151</v>
      </c>
      <c r="F25" s="47">
        <v>150</v>
      </c>
      <c r="G25" s="64">
        <v>7</v>
      </c>
      <c r="H25" s="49">
        <v>5</v>
      </c>
      <c r="I25" s="49">
        <v>26</v>
      </c>
      <c r="J25" s="49">
        <v>186</v>
      </c>
      <c r="K25" s="48" t="s">
        <v>50</v>
      </c>
      <c r="L25" s="102"/>
      <c r="M25" s="34" t="s">
        <v>65</v>
      </c>
    </row>
    <row r="26" spans="1:13" ht="15" x14ac:dyDescent="0.25">
      <c r="A26" s="22"/>
      <c r="B26" s="14"/>
      <c r="C26" s="10"/>
      <c r="D26" s="40" t="s">
        <v>27</v>
      </c>
      <c r="E26" s="41" t="s">
        <v>105</v>
      </c>
      <c r="F26" s="50">
        <v>200</v>
      </c>
      <c r="G26" s="50">
        <v>0</v>
      </c>
      <c r="H26" s="50">
        <v>0</v>
      </c>
      <c r="I26" s="50">
        <v>23</v>
      </c>
      <c r="J26" s="50">
        <v>69</v>
      </c>
      <c r="K26" s="48" t="s">
        <v>106</v>
      </c>
      <c r="L26" s="102"/>
      <c r="M26" s="34" t="s">
        <v>65</v>
      </c>
    </row>
    <row r="27" spans="1:13" ht="15" x14ac:dyDescent="0.25">
      <c r="A27" s="22"/>
      <c r="B27" s="14"/>
      <c r="C27" s="10"/>
      <c r="D27" s="40" t="s">
        <v>28</v>
      </c>
      <c r="E27" s="46" t="s">
        <v>47</v>
      </c>
      <c r="F27" s="49">
        <v>30</v>
      </c>
      <c r="G27" s="64">
        <v>1</v>
      </c>
      <c r="H27" s="49">
        <v>0</v>
      </c>
      <c r="I27" s="49">
        <v>14</v>
      </c>
      <c r="J27" s="49">
        <v>67</v>
      </c>
      <c r="K27" s="43" t="s">
        <v>39</v>
      </c>
      <c r="L27" s="34"/>
      <c r="M27" s="34" t="s">
        <v>65</v>
      </c>
    </row>
    <row r="28" spans="1:13" ht="15" x14ac:dyDescent="0.25">
      <c r="A28" s="22"/>
      <c r="B28" s="14"/>
      <c r="C28" s="10"/>
      <c r="D28" s="40" t="s">
        <v>29</v>
      </c>
      <c r="E28" s="41" t="s">
        <v>41</v>
      </c>
      <c r="F28" s="47">
        <v>15</v>
      </c>
      <c r="G28" s="50">
        <v>1</v>
      </c>
      <c r="H28" s="50">
        <v>0</v>
      </c>
      <c r="I28" s="50">
        <v>4.8</v>
      </c>
      <c r="J28" s="50">
        <v>35</v>
      </c>
      <c r="K28" s="43" t="s">
        <v>39</v>
      </c>
      <c r="L28" s="102"/>
      <c r="M28" s="34" t="s">
        <v>65</v>
      </c>
    </row>
    <row r="29" spans="1:13" ht="15.75" x14ac:dyDescent="0.25">
      <c r="A29" s="22"/>
      <c r="B29" s="14"/>
      <c r="C29" s="10"/>
      <c r="D29" s="5" t="s">
        <v>72</v>
      </c>
      <c r="E29" s="157" t="s">
        <v>75</v>
      </c>
      <c r="F29" s="90">
        <v>25</v>
      </c>
      <c r="G29" s="100">
        <v>1</v>
      </c>
      <c r="H29" s="100">
        <v>1</v>
      </c>
      <c r="I29" s="100">
        <v>19</v>
      </c>
      <c r="J29" s="100">
        <v>80</v>
      </c>
      <c r="K29" s="109" t="s">
        <v>39</v>
      </c>
      <c r="L29" s="102"/>
      <c r="M29" s="34" t="s">
        <v>65</v>
      </c>
    </row>
    <row r="30" spans="1:13" ht="15" x14ac:dyDescent="0.25">
      <c r="A30" s="23"/>
      <c r="B30" s="16"/>
      <c r="C30" s="7"/>
      <c r="D30" s="133" t="s">
        <v>30</v>
      </c>
      <c r="E30" s="8"/>
      <c r="F30" s="18">
        <f>SUM(F22:F29)</f>
        <v>860</v>
      </c>
      <c r="G30" s="63">
        <f>SUM(G22:G29)</f>
        <v>26</v>
      </c>
      <c r="H30" s="63">
        <f>SUM(H22:H29)</f>
        <v>27</v>
      </c>
      <c r="I30" s="154">
        <f>SUM(I22:I29)</f>
        <v>116.8</v>
      </c>
      <c r="J30" s="154">
        <f>SUM(J22:J29)</f>
        <v>812</v>
      </c>
      <c r="K30" s="24"/>
      <c r="L30" s="18"/>
      <c r="M30" s="18"/>
    </row>
    <row r="31" spans="1:13" ht="15" x14ac:dyDescent="0.25">
      <c r="A31" s="25">
        <v>1</v>
      </c>
      <c r="B31" s="12">
        <v>4</v>
      </c>
      <c r="C31" s="9" t="s">
        <v>22</v>
      </c>
      <c r="D31" s="40" t="s">
        <v>23</v>
      </c>
      <c r="E31" s="101"/>
      <c r="F31" s="102"/>
      <c r="G31" s="102"/>
      <c r="H31" s="102"/>
      <c r="I31" s="102"/>
      <c r="J31" s="102"/>
      <c r="K31" s="48"/>
      <c r="L31" s="102"/>
      <c r="M31" s="34"/>
    </row>
    <row r="32" spans="1:13" ht="15" x14ac:dyDescent="0.25">
      <c r="A32" s="22"/>
      <c r="B32" s="14"/>
      <c r="C32" s="10"/>
      <c r="D32" s="104" t="s">
        <v>24</v>
      </c>
      <c r="E32" s="158" t="s">
        <v>153</v>
      </c>
      <c r="F32" s="47">
        <v>265</v>
      </c>
      <c r="G32" s="47">
        <v>4</v>
      </c>
      <c r="H32" s="47">
        <v>5</v>
      </c>
      <c r="I32" s="47">
        <v>8</v>
      </c>
      <c r="J32" s="47">
        <v>125</v>
      </c>
      <c r="K32" s="53" t="s">
        <v>51</v>
      </c>
      <c r="L32" s="102"/>
      <c r="M32" s="34" t="s">
        <v>65</v>
      </c>
    </row>
    <row r="33" spans="1:13" ht="15" x14ac:dyDescent="0.25">
      <c r="A33" s="22"/>
      <c r="B33" s="14"/>
      <c r="C33" s="10"/>
      <c r="D33" s="40" t="s">
        <v>25</v>
      </c>
      <c r="E33" s="41" t="s">
        <v>107</v>
      </c>
      <c r="F33" s="47">
        <v>150</v>
      </c>
      <c r="G33" s="47">
        <v>12</v>
      </c>
      <c r="H33" s="50">
        <v>12</v>
      </c>
      <c r="I33" s="50">
        <v>9</v>
      </c>
      <c r="J33" s="50">
        <v>219</v>
      </c>
      <c r="K33" s="48" t="s">
        <v>108</v>
      </c>
      <c r="L33" s="102"/>
      <c r="M33" s="34" t="s">
        <v>65</v>
      </c>
    </row>
    <row r="34" spans="1:13" ht="18" customHeight="1" x14ac:dyDescent="0.25">
      <c r="A34" s="22"/>
      <c r="B34" s="14"/>
      <c r="C34" s="10"/>
      <c r="D34" s="104" t="s">
        <v>26</v>
      </c>
      <c r="E34" s="158" t="s">
        <v>146</v>
      </c>
      <c r="F34" s="47">
        <v>200</v>
      </c>
      <c r="G34" s="47">
        <v>4</v>
      </c>
      <c r="H34" s="47">
        <v>8</v>
      </c>
      <c r="I34" s="47">
        <v>41</v>
      </c>
      <c r="J34" s="47">
        <v>233</v>
      </c>
      <c r="K34" s="53" t="s">
        <v>52</v>
      </c>
      <c r="L34" s="102"/>
      <c r="M34" s="34" t="s">
        <v>65</v>
      </c>
    </row>
    <row r="35" spans="1:13" ht="15" x14ac:dyDescent="0.25">
      <c r="A35" s="22"/>
      <c r="B35" s="14"/>
      <c r="C35" s="10"/>
      <c r="D35" s="40" t="s">
        <v>27</v>
      </c>
      <c r="E35" s="41" t="s">
        <v>109</v>
      </c>
      <c r="F35" s="50">
        <v>200</v>
      </c>
      <c r="G35" s="50">
        <v>1</v>
      </c>
      <c r="H35" s="50">
        <v>0</v>
      </c>
      <c r="I35" s="50">
        <v>18</v>
      </c>
      <c r="J35" s="50">
        <v>69</v>
      </c>
      <c r="K35" s="48" t="s">
        <v>110</v>
      </c>
      <c r="L35" s="102"/>
      <c r="M35" s="34" t="s">
        <v>65</v>
      </c>
    </row>
    <row r="36" spans="1:13" ht="15" x14ac:dyDescent="0.25">
      <c r="A36" s="22"/>
      <c r="B36" s="14"/>
      <c r="C36" s="10"/>
      <c r="D36" s="40" t="s">
        <v>20</v>
      </c>
      <c r="E36" s="46" t="s">
        <v>79</v>
      </c>
      <c r="F36" s="49">
        <v>20</v>
      </c>
      <c r="G36" s="49">
        <v>0</v>
      </c>
      <c r="H36" s="49">
        <v>0</v>
      </c>
      <c r="I36" s="49">
        <v>9</v>
      </c>
      <c r="J36" s="49">
        <v>44.8</v>
      </c>
      <c r="K36" s="43" t="s">
        <v>39</v>
      </c>
      <c r="L36" s="34"/>
      <c r="M36" s="34" t="s">
        <v>65</v>
      </c>
    </row>
    <row r="37" spans="1:13" ht="15" x14ac:dyDescent="0.25">
      <c r="A37" s="22"/>
      <c r="B37" s="14"/>
      <c r="C37" s="10"/>
      <c r="D37" s="40" t="s">
        <v>29</v>
      </c>
      <c r="E37" s="41" t="s">
        <v>41</v>
      </c>
      <c r="F37" s="47">
        <v>25</v>
      </c>
      <c r="G37" s="50">
        <v>2</v>
      </c>
      <c r="H37" s="50">
        <v>0</v>
      </c>
      <c r="I37" s="50">
        <v>8</v>
      </c>
      <c r="J37" s="50">
        <v>58</v>
      </c>
      <c r="K37" s="43" t="s">
        <v>39</v>
      </c>
      <c r="L37" s="102"/>
      <c r="M37" s="34" t="s">
        <v>65</v>
      </c>
    </row>
    <row r="38" spans="1:13" ht="15" x14ac:dyDescent="0.25">
      <c r="A38" s="22"/>
      <c r="B38" s="14"/>
      <c r="C38" s="10"/>
      <c r="D38" s="5" t="s">
        <v>69</v>
      </c>
      <c r="E38" s="46" t="s">
        <v>134</v>
      </c>
      <c r="F38" s="47">
        <v>50</v>
      </c>
      <c r="G38" s="50">
        <v>2</v>
      </c>
      <c r="H38" s="50">
        <v>2.5</v>
      </c>
      <c r="I38" s="50">
        <v>16</v>
      </c>
      <c r="J38" s="50">
        <v>60</v>
      </c>
      <c r="K38" s="112" t="s">
        <v>156</v>
      </c>
      <c r="L38" s="102"/>
      <c r="M38" s="34" t="s">
        <v>65</v>
      </c>
    </row>
    <row r="39" spans="1:13" ht="15.75" thickBot="1" x14ac:dyDescent="0.3">
      <c r="A39" s="23"/>
      <c r="B39" s="16"/>
      <c r="C39" s="7"/>
      <c r="D39" s="17" t="s">
        <v>30</v>
      </c>
      <c r="E39" s="8"/>
      <c r="F39" s="63">
        <f>SUM(F32:F38)</f>
        <v>910</v>
      </c>
      <c r="G39" s="154">
        <f t="shared" ref="G39:J39" si="0">SUM(G32:G38)</f>
        <v>25</v>
      </c>
      <c r="H39" s="154">
        <f t="shared" si="0"/>
        <v>27.5</v>
      </c>
      <c r="I39" s="63">
        <f t="shared" si="0"/>
        <v>109</v>
      </c>
      <c r="J39" s="63">
        <f t="shared" si="0"/>
        <v>808.8</v>
      </c>
      <c r="K39" s="116"/>
      <c r="L39" s="117"/>
      <c r="M39" s="140"/>
    </row>
    <row r="40" spans="1:13" ht="15" x14ac:dyDescent="0.25">
      <c r="A40" s="25">
        <v>1</v>
      </c>
      <c r="B40" s="12">
        <v>5</v>
      </c>
      <c r="C40" s="9" t="s">
        <v>22</v>
      </c>
      <c r="D40" s="40" t="s">
        <v>23</v>
      </c>
      <c r="E40" s="33"/>
      <c r="F40" s="34"/>
      <c r="G40" s="34"/>
      <c r="H40" s="34"/>
      <c r="I40" s="34"/>
      <c r="J40" s="34"/>
      <c r="K40" s="48"/>
      <c r="L40" s="105"/>
      <c r="M40" s="34"/>
    </row>
    <row r="41" spans="1:13" ht="15" x14ac:dyDescent="0.25">
      <c r="A41" s="22"/>
      <c r="B41" s="14"/>
      <c r="C41" s="10"/>
      <c r="D41" s="104" t="s">
        <v>24</v>
      </c>
      <c r="E41" s="155" t="s">
        <v>172</v>
      </c>
      <c r="F41" s="47">
        <v>270</v>
      </c>
      <c r="G41" s="47">
        <v>3</v>
      </c>
      <c r="H41" s="47">
        <v>5</v>
      </c>
      <c r="I41" s="47">
        <v>19</v>
      </c>
      <c r="J41" s="47">
        <v>102</v>
      </c>
      <c r="K41" s="53" t="s">
        <v>54</v>
      </c>
      <c r="L41" s="34"/>
      <c r="M41" s="34" t="s">
        <v>65</v>
      </c>
    </row>
    <row r="42" spans="1:13" ht="15" x14ac:dyDescent="0.25">
      <c r="A42" s="22"/>
      <c r="B42" s="14"/>
      <c r="C42" s="10"/>
      <c r="D42" s="40" t="s">
        <v>25</v>
      </c>
      <c r="E42" s="41" t="s">
        <v>111</v>
      </c>
      <c r="F42" s="47">
        <v>100</v>
      </c>
      <c r="G42" s="49">
        <v>12</v>
      </c>
      <c r="H42" s="49">
        <v>15</v>
      </c>
      <c r="I42" s="49">
        <v>8</v>
      </c>
      <c r="J42" s="49">
        <v>245</v>
      </c>
      <c r="K42" s="48" t="s">
        <v>112</v>
      </c>
      <c r="L42" s="34"/>
      <c r="M42" s="34" t="s">
        <v>65</v>
      </c>
    </row>
    <row r="43" spans="1:13" ht="15" x14ac:dyDescent="0.25">
      <c r="A43" s="22"/>
      <c r="B43" s="14"/>
      <c r="C43" s="10"/>
      <c r="D43" s="40" t="s">
        <v>26</v>
      </c>
      <c r="E43" s="41" t="s">
        <v>113</v>
      </c>
      <c r="F43" s="50">
        <v>150</v>
      </c>
      <c r="G43" s="50">
        <v>7</v>
      </c>
      <c r="H43" s="50">
        <v>4</v>
      </c>
      <c r="I43" s="50">
        <v>34</v>
      </c>
      <c r="J43" s="50">
        <v>173</v>
      </c>
      <c r="K43" s="48" t="s">
        <v>57</v>
      </c>
      <c r="L43" s="34"/>
      <c r="M43" s="34" t="s">
        <v>65</v>
      </c>
    </row>
    <row r="44" spans="1:13" ht="15" x14ac:dyDescent="0.25">
      <c r="A44" s="22"/>
      <c r="B44" s="14"/>
      <c r="C44" s="10"/>
      <c r="D44" s="40" t="s">
        <v>27</v>
      </c>
      <c r="E44" s="41" t="s">
        <v>154</v>
      </c>
      <c r="F44" s="47">
        <v>200</v>
      </c>
      <c r="G44" s="50">
        <v>0</v>
      </c>
      <c r="H44" s="50">
        <v>0</v>
      </c>
      <c r="I44" s="50">
        <v>21</v>
      </c>
      <c r="J44" s="50">
        <v>85</v>
      </c>
      <c r="K44" s="48" t="s">
        <v>85</v>
      </c>
      <c r="L44" s="34"/>
      <c r="M44" s="34" t="s">
        <v>65</v>
      </c>
    </row>
    <row r="45" spans="1:13" ht="15" x14ac:dyDescent="0.25">
      <c r="A45" s="22"/>
      <c r="B45" s="14"/>
      <c r="C45" s="10"/>
      <c r="D45" s="40" t="s">
        <v>28</v>
      </c>
      <c r="E45" s="46" t="s">
        <v>47</v>
      </c>
      <c r="F45" s="37">
        <v>20</v>
      </c>
      <c r="G45" s="37">
        <v>1</v>
      </c>
      <c r="H45" s="37">
        <v>0</v>
      </c>
      <c r="I45" s="37">
        <v>8</v>
      </c>
      <c r="J45" s="37">
        <v>39</v>
      </c>
      <c r="K45" s="43" t="s">
        <v>39</v>
      </c>
      <c r="L45" s="34"/>
      <c r="M45" s="34" t="s">
        <v>65</v>
      </c>
    </row>
    <row r="46" spans="1:13" ht="15" x14ac:dyDescent="0.25">
      <c r="A46" s="22"/>
      <c r="B46" s="14"/>
      <c r="C46" s="10"/>
      <c r="D46" s="40" t="s">
        <v>29</v>
      </c>
      <c r="E46" s="46" t="s">
        <v>41</v>
      </c>
      <c r="F46" s="49">
        <v>25</v>
      </c>
      <c r="G46" s="49">
        <v>2</v>
      </c>
      <c r="H46" s="49">
        <v>0</v>
      </c>
      <c r="I46" s="49">
        <v>8</v>
      </c>
      <c r="J46" s="49">
        <v>58</v>
      </c>
      <c r="K46" s="43" t="s">
        <v>39</v>
      </c>
      <c r="L46" s="34"/>
      <c r="M46" s="34" t="s">
        <v>65</v>
      </c>
    </row>
    <row r="47" spans="1:13" ht="15" x14ac:dyDescent="0.25">
      <c r="A47" s="22"/>
      <c r="B47" s="14"/>
      <c r="C47" s="10"/>
      <c r="D47" s="5" t="s">
        <v>21</v>
      </c>
      <c r="E47" s="46" t="s">
        <v>133</v>
      </c>
      <c r="F47" s="47">
        <v>180</v>
      </c>
      <c r="G47" s="50">
        <v>0</v>
      </c>
      <c r="H47" s="50">
        <v>0</v>
      </c>
      <c r="I47" s="50">
        <v>11</v>
      </c>
      <c r="J47" s="50">
        <v>44</v>
      </c>
      <c r="K47" s="48" t="s">
        <v>39</v>
      </c>
      <c r="L47" s="34"/>
      <c r="M47" s="34" t="s">
        <v>65</v>
      </c>
    </row>
    <row r="48" spans="1:13" ht="15" x14ac:dyDescent="0.25">
      <c r="A48" s="23"/>
      <c r="B48" s="16"/>
      <c r="C48" s="7"/>
      <c r="D48" s="17" t="s">
        <v>30</v>
      </c>
      <c r="E48" s="8"/>
      <c r="F48" s="18">
        <f>SUM(F40:F47)</f>
        <v>945</v>
      </c>
      <c r="G48" s="63">
        <f>SUM(G40:G47)</f>
        <v>25</v>
      </c>
      <c r="H48" s="154">
        <f>SUM(H40:H47)</f>
        <v>24</v>
      </c>
      <c r="I48" s="63">
        <f>SUM(I40:I47)</f>
        <v>109</v>
      </c>
      <c r="J48" s="63">
        <f>SUM(J40:J47)</f>
        <v>746</v>
      </c>
      <c r="K48" s="24"/>
      <c r="L48" s="18">
        <f>SUM(L40:L47)</f>
        <v>0</v>
      </c>
      <c r="M48" s="18"/>
    </row>
    <row r="49" spans="1:13" ht="15" x14ac:dyDescent="0.25">
      <c r="A49" s="70">
        <v>2</v>
      </c>
      <c r="B49" s="12">
        <v>1</v>
      </c>
      <c r="C49" s="9" t="s">
        <v>22</v>
      </c>
      <c r="D49" s="40" t="s">
        <v>23</v>
      </c>
      <c r="E49" s="33" t="s">
        <v>135</v>
      </c>
      <c r="F49" s="34">
        <v>60</v>
      </c>
      <c r="G49" s="159">
        <v>0</v>
      </c>
      <c r="H49" s="159">
        <v>1</v>
      </c>
      <c r="I49" s="159">
        <v>5</v>
      </c>
      <c r="J49" s="159">
        <v>75</v>
      </c>
      <c r="K49" s="48" t="s">
        <v>136</v>
      </c>
      <c r="L49" s="102"/>
      <c r="M49" s="34" t="s">
        <v>65</v>
      </c>
    </row>
    <row r="50" spans="1:13" ht="15" x14ac:dyDescent="0.25">
      <c r="A50" s="71"/>
      <c r="B50" s="14"/>
      <c r="C50" s="10"/>
      <c r="D50" s="104" t="s">
        <v>24</v>
      </c>
      <c r="E50" s="155" t="s">
        <v>160</v>
      </c>
      <c r="F50" s="47">
        <v>280</v>
      </c>
      <c r="G50" s="47">
        <v>6</v>
      </c>
      <c r="H50" s="47">
        <v>7</v>
      </c>
      <c r="I50" s="47">
        <v>21</v>
      </c>
      <c r="J50" s="47">
        <v>105</v>
      </c>
      <c r="K50" s="53" t="s">
        <v>40</v>
      </c>
      <c r="L50" s="34"/>
      <c r="M50" s="34" t="s">
        <v>65</v>
      </c>
    </row>
    <row r="51" spans="1:13" ht="15" x14ac:dyDescent="0.25">
      <c r="A51" s="71"/>
      <c r="B51" s="14"/>
      <c r="C51" s="10"/>
      <c r="D51" s="40" t="s">
        <v>25</v>
      </c>
      <c r="E51" s="41" t="s">
        <v>137</v>
      </c>
      <c r="F51" s="47">
        <v>100</v>
      </c>
      <c r="G51" s="54">
        <v>11</v>
      </c>
      <c r="H51" s="47">
        <v>11</v>
      </c>
      <c r="I51" s="54">
        <v>8</v>
      </c>
      <c r="J51" s="54">
        <v>221</v>
      </c>
      <c r="K51" s="48" t="s">
        <v>114</v>
      </c>
      <c r="L51" s="34"/>
      <c r="M51" s="34" t="s">
        <v>65</v>
      </c>
    </row>
    <row r="52" spans="1:13" ht="15" x14ac:dyDescent="0.25">
      <c r="A52" s="71"/>
      <c r="B52" s="14"/>
      <c r="C52" s="10"/>
      <c r="D52" s="40" t="s">
        <v>26</v>
      </c>
      <c r="E52" s="46" t="s">
        <v>115</v>
      </c>
      <c r="F52" s="49">
        <v>150</v>
      </c>
      <c r="G52" s="49">
        <v>4</v>
      </c>
      <c r="H52" s="49">
        <v>3</v>
      </c>
      <c r="I52" s="49">
        <v>24</v>
      </c>
      <c r="J52" s="49">
        <v>167</v>
      </c>
      <c r="K52" s="43" t="s">
        <v>116</v>
      </c>
      <c r="L52" s="34"/>
      <c r="M52" s="34" t="s">
        <v>65</v>
      </c>
    </row>
    <row r="53" spans="1:13" ht="15" x14ac:dyDescent="0.25">
      <c r="A53" s="71"/>
      <c r="B53" s="14"/>
      <c r="C53" s="10"/>
      <c r="D53" s="40" t="s">
        <v>27</v>
      </c>
      <c r="E53" s="41" t="s">
        <v>117</v>
      </c>
      <c r="F53" s="47">
        <v>200</v>
      </c>
      <c r="G53" s="50">
        <v>0</v>
      </c>
      <c r="H53" s="50">
        <v>0</v>
      </c>
      <c r="I53" s="50">
        <v>12</v>
      </c>
      <c r="J53" s="50">
        <v>46</v>
      </c>
      <c r="K53" s="48" t="s">
        <v>118</v>
      </c>
      <c r="L53" s="34"/>
      <c r="M53" s="34" t="s">
        <v>65</v>
      </c>
    </row>
    <row r="54" spans="1:13" ht="15" x14ac:dyDescent="0.25">
      <c r="A54" s="71"/>
      <c r="B54" s="14"/>
      <c r="C54" s="10"/>
      <c r="D54" s="40" t="s">
        <v>28</v>
      </c>
      <c r="E54" s="46" t="s">
        <v>47</v>
      </c>
      <c r="F54" s="58">
        <v>25</v>
      </c>
      <c r="G54" s="58">
        <v>1</v>
      </c>
      <c r="H54" s="58">
        <v>0</v>
      </c>
      <c r="I54" s="37">
        <v>9</v>
      </c>
      <c r="J54" s="37">
        <v>45</v>
      </c>
      <c r="K54" s="43" t="s">
        <v>39</v>
      </c>
      <c r="L54" s="80"/>
      <c r="M54" s="34" t="s">
        <v>65</v>
      </c>
    </row>
    <row r="55" spans="1:13" ht="15" x14ac:dyDescent="0.25">
      <c r="A55" s="71"/>
      <c r="B55" s="14"/>
      <c r="C55" s="10"/>
      <c r="D55" s="40" t="s">
        <v>28</v>
      </c>
      <c r="E55" s="41" t="s">
        <v>47</v>
      </c>
      <c r="F55" s="47">
        <v>30</v>
      </c>
      <c r="G55" s="50">
        <v>1</v>
      </c>
      <c r="H55" s="50">
        <v>0</v>
      </c>
      <c r="I55" s="50">
        <v>14</v>
      </c>
      <c r="J55" s="50">
        <v>67</v>
      </c>
      <c r="K55" s="43" t="s">
        <v>39</v>
      </c>
      <c r="L55" s="34"/>
      <c r="M55" s="34" t="s">
        <v>65</v>
      </c>
    </row>
    <row r="56" spans="1:13" ht="15" x14ac:dyDescent="0.25">
      <c r="A56" s="71"/>
      <c r="B56" s="14"/>
      <c r="C56" s="10"/>
      <c r="D56" s="5" t="s">
        <v>69</v>
      </c>
      <c r="E56" s="156" t="s">
        <v>161</v>
      </c>
      <c r="F56" s="57">
        <v>60</v>
      </c>
      <c r="G56" s="58">
        <v>1</v>
      </c>
      <c r="H56" s="58">
        <v>2</v>
      </c>
      <c r="I56" s="37">
        <v>3</v>
      </c>
      <c r="J56" s="37">
        <v>88</v>
      </c>
      <c r="K56" s="141" t="s">
        <v>39</v>
      </c>
      <c r="L56" s="103"/>
      <c r="M56" s="34" t="s">
        <v>65</v>
      </c>
    </row>
    <row r="57" spans="1:13" ht="15" x14ac:dyDescent="0.25">
      <c r="A57" s="72"/>
      <c r="B57" s="16"/>
      <c r="C57" s="7"/>
      <c r="D57" s="133" t="s">
        <v>30</v>
      </c>
      <c r="E57" s="8"/>
      <c r="F57" s="154">
        <f>SUM(F49:F56)</f>
        <v>905</v>
      </c>
      <c r="G57" s="154">
        <f t="shared" ref="G57:J57" si="1">SUM(G49:G56)</f>
        <v>24</v>
      </c>
      <c r="H57" s="154">
        <f t="shared" si="1"/>
        <v>24</v>
      </c>
      <c r="I57" s="154">
        <f t="shared" si="1"/>
        <v>96</v>
      </c>
      <c r="J57" s="154">
        <f t="shared" si="1"/>
        <v>814</v>
      </c>
      <c r="K57" s="18"/>
      <c r="L57" s="107"/>
      <c r="M57" s="127"/>
    </row>
    <row r="58" spans="1:13" ht="15" x14ac:dyDescent="0.25">
      <c r="A58" s="12">
        <v>2</v>
      </c>
      <c r="B58" s="12">
        <v>2</v>
      </c>
      <c r="C58" s="9" t="s">
        <v>22</v>
      </c>
      <c r="D58" s="40" t="s">
        <v>23</v>
      </c>
      <c r="E58" s="156" t="s">
        <v>119</v>
      </c>
      <c r="F58" s="90">
        <v>60</v>
      </c>
      <c r="G58" s="100">
        <v>1</v>
      </c>
      <c r="H58" s="100">
        <v>1</v>
      </c>
      <c r="I58" s="100">
        <v>2</v>
      </c>
      <c r="J58" s="100">
        <v>13</v>
      </c>
      <c r="K58" s="108" t="s">
        <v>94</v>
      </c>
      <c r="L58" s="103"/>
      <c r="M58" s="34" t="s">
        <v>65</v>
      </c>
    </row>
    <row r="59" spans="1:13" ht="15" x14ac:dyDescent="0.25">
      <c r="A59" s="13"/>
      <c r="B59" s="14"/>
      <c r="C59" s="10"/>
      <c r="D59" s="40" t="s">
        <v>24</v>
      </c>
      <c r="E59" s="41" t="s">
        <v>163</v>
      </c>
      <c r="F59" s="50">
        <v>275</v>
      </c>
      <c r="G59" s="50">
        <v>4</v>
      </c>
      <c r="H59" s="50">
        <v>5</v>
      </c>
      <c r="I59" s="50">
        <v>17</v>
      </c>
      <c r="J59" s="50">
        <v>131</v>
      </c>
      <c r="K59" s="45" t="s">
        <v>64</v>
      </c>
      <c r="L59" s="105"/>
      <c r="M59" s="34" t="s">
        <v>65</v>
      </c>
    </row>
    <row r="60" spans="1:13" ht="15" x14ac:dyDescent="0.25">
      <c r="A60" s="13"/>
      <c r="B60" s="14"/>
      <c r="C60" s="10"/>
      <c r="D60" s="40" t="s">
        <v>25</v>
      </c>
      <c r="E60" s="160" t="s">
        <v>120</v>
      </c>
      <c r="F60" s="54">
        <v>250</v>
      </c>
      <c r="G60" s="54">
        <v>16</v>
      </c>
      <c r="H60" s="54">
        <v>20</v>
      </c>
      <c r="I60" s="54">
        <v>35</v>
      </c>
      <c r="J60" s="54">
        <v>341</v>
      </c>
      <c r="K60" s="110" t="s">
        <v>121</v>
      </c>
      <c r="L60" s="105"/>
      <c r="M60" s="34" t="s">
        <v>65</v>
      </c>
    </row>
    <row r="61" spans="1:13" ht="15" x14ac:dyDescent="0.25">
      <c r="A61" s="13"/>
      <c r="B61" s="14"/>
      <c r="C61" s="10"/>
      <c r="D61" s="40" t="s">
        <v>21</v>
      </c>
      <c r="E61" s="46" t="s">
        <v>89</v>
      </c>
      <c r="F61" s="49">
        <v>110</v>
      </c>
      <c r="G61" s="49">
        <v>0</v>
      </c>
      <c r="H61" s="49">
        <v>0</v>
      </c>
      <c r="I61" s="49">
        <v>16</v>
      </c>
      <c r="J61" s="49">
        <v>67</v>
      </c>
      <c r="K61" s="111" t="s">
        <v>39</v>
      </c>
      <c r="L61" s="105"/>
      <c r="M61" s="34" t="s">
        <v>65</v>
      </c>
    </row>
    <row r="62" spans="1:13" ht="15" x14ac:dyDescent="0.25">
      <c r="A62" s="13"/>
      <c r="B62" s="14"/>
      <c r="C62" s="10"/>
      <c r="D62" s="40" t="s">
        <v>27</v>
      </c>
      <c r="E62" s="41" t="s">
        <v>105</v>
      </c>
      <c r="F62" s="50">
        <v>200</v>
      </c>
      <c r="G62" s="50">
        <v>0</v>
      </c>
      <c r="H62" s="50">
        <v>0</v>
      </c>
      <c r="I62" s="50">
        <v>23</v>
      </c>
      <c r="J62" s="50">
        <v>69</v>
      </c>
      <c r="K62" s="48" t="s">
        <v>106</v>
      </c>
      <c r="L62" s="105"/>
      <c r="M62" s="34" t="s">
        <v>65</v>
      </c>
    </row>
    <row r="63" spans="1:13" ht="15" x14ac:dyDescent="0.25">
      <c r="A63" s="13"/>
      <c r="B63" s="14"/>
      <c r="C63" s="10"/>
      <c r="D63" s="40" t="s">
        <v>28</v>
      </c>
      <c r="E63" s="46" t="s">
        <v>47</v>
      </c>
      <c r="F63" s="37">
        <v>20</v>
      </c>
      <c r="G63" s="37">
        <v>1</v>
      </c>
      <c r="H63" s="37">
        <v>0</v>
      </c>
      <c r="I63" s="37">
        <v>8</v>
      </c>
      <c r="J63" s="37">
        <v>39</v>
      </c>
      <c r="K63" s="43" t="s">
        <v>39</v>
      </c>
      <c r="L63" s="34"/>
      <c r="M63" s="34" t="s">
        <v>65</v>
      </c>
    </row>
    <row r="64" spans="1:13" ht="15" x14ac:dyDescent="0.25">
      <c r="A64" s="13"/>
      <c r="B64" s="14"/>
      <c r="C64" s="10"/>
      <c r="D64" s="40" t="s">
        <v>29</v>
      </c>
      <c r="E64" s="41" t="s">
        <v>41</v>
      </c>
      <c r="F64" s="47">
        <v>25</v>
      </c>
      <c r="G64" s="50">
        <v>2</v>
      </c>
      <c r="H64" s="50">
        <v>0</v>
      </c>
      <c r="I64" s="50">
        <v>8</v>
      </c>
      <c r="J64" s="50">
        <v>58</v>
      </c>
      <c r="K64" s="43" t="s">
        <v>39</v>
      </c>
      <c r="L64" s="105"/>
      <c r="M64" s="34" t="s">
        <v>65</v>
      </c>
    </row>
    <row r="65" spans="1:13" ht="15" x14ac:dyDescent="0.25">
      <c r="A65" s="15"/>
      <c r="B65" s="16"/>
      <c r="C65" s="7"/>
      <c r="D65" s="133" t="s">
        <v>30</v>
      </c>
      <c r="E65" s="8"/>
      <c r="F65" s="18">
        <f>SUM(F58:F64)</f>
        <v>940</v>
      </c>
      <c r="G65" s="63">
        <f>SUM(G58:G64)</f>
        <v>24</v>
      </c>
      <c r="H65" s="63">
        <f>SUM(H58:H64)</f>
        <v>26</v>
      </c>
      <c r="I65" s="63">
        <f>SUM(I58:I64)</f>
        <v>109</v>
      </c>
      <c r="J65" s="63">
        <f>SUM(J58:J64)</f>
        <v>718</v>
      </c>
      <c r="K65" s="18"/>
      <c r="L65" s="107"/>
      <c r="M65" s="127"/>
    </row>
    <row r="66" spans="1:13" ht="15" x14ac:dyDescent="0.25">
      <c r="A66" s="25">
        <v>2</v>
      </c>
      <c r="B66" s="12">
        <v>3</v>
      </c>
      <c r="C66" s="9" t="s">
        <v>22</v>
      </c>
      <c r="D66" s="40" t="s">
        <v>23</v>
      </c>
      <c r="E66" s="156" t="s">
        <v>119</v>
      </c>
      <c r="F66" s="161">
        <v>65</v>
      </c>
      <c r="G66" s="162">
        <v>1</v>
      </c>
      <c r="H66" s="162">
        <v>1</v>
      </c>
      <c r="I66" s="162">
        <v>2</v>
      </c>
      <c r="J66" s="162">
        <v>15</v>
      </c>
      <c r="K66" s="108" t="s">
        <v>94</v>
      </c>
      <c r="L66" s="103"/>
      <c r="M66" s="34" t="s">
        <v>65</v>
      </c>
    </row>
    <row r="67" spans="1:13" ht="15" x14ac:dyDescent="0.25">
      <c r="A67" s="22"/>
      <c r="B67" s="14"/>
      <c r="C67" s="10"/>
      <c r="D67" s="104" t="s">
        <v>24</v>
      </c>
      <c r="E67" s="155" t="s">
        <v>165</v>
      </c>
      <c r="F67" s="47">
        <v>280</v>
      </c>
      <c r="G67" s="47">
        <v>3</v>
      </c>
      <c r="H67" s="47">
        <v>8</v>
      </c>
      <c r="I67" s="47">
        <v>13</v>
      </c>
      <c r="J67" s="47">
        <v>126</v>
      </c>
      <c r="K67" s="53" t="s">
        <v>58</v>
      </c>
      <c r="L67" s="105"/>
      <c r="M67" s="34" t="s">
        <v>65</v>
      </c>
    </row>
    <row r="68" spans="1:13" ht="15" x14ac:dyDescent="0.25">
      <c r="A68" s="22"/>
      <c r="B68" s="14"/>
      <c r="C68" s="10"/>
      <c r="D68" s="40" t="s">
        <v>25</v>
      </c>
      <c r="E68" s="46" t="s">
        <v>59</v>
      </c>
      <c r="F68" s="50">
        <v>250</v>
      </c>
      <c r="G68" s="47">
        <v>18</v>
      </c>
      <c r="H68" s="50">
        <v>16</v>
      </c>
      <c r="I68" s="50">
        <v>48</v>
      </c>
      <c r="J68" s="50">
        <v>353</v>
      </c>
      <c r="K68" s="48" t="s">
        <v>122</v>
      </c>
      <c r="L68" s="105"/>
      <c r="M68" s="34" t="s">
        <v>65</v>
      </c>
    </row>
    <row r="69" spans="1:13" ht="15" x14ac:dyDescent="0.25">
      <c r="A69" s="22"/>
      <c r="B69" s="14"/>
      <c r="C69" s="10"/>
      <c r="D69" s="40" t="s">
        <v>27</v>
      </c>
      <c r="E69" s="41" t="s">
        <v>98</v>
      </c>
      <c r="F69" s="50">
        <v>200</v>
      </c>
      <c r="G69" s="50">
        <v>1</v>
      </c>
      <c r="H69" s="50">
        <v>0</v>
      </c>
      <c r="I69" s="50">
        <v>23</v>
      </c>
      <c r="J69" s="50">
        <v>88</v>
      </c>
      <c r="K69" s="48" t="s">
        <v>99</v>
      </c>
      <c r="L69" s="105"/>
      <c r="M69" s="34" t="s">
        <v>65</v>
      </c>
    </row>
    <row r="70" spans="1:13" ht="15" x14ac:dyDescent="0.25">
      <c r="A70" s="22"/>
      <c r="B70" s="14"/>
      <c r="C70" s="10"/>
      <c r="D70" s="40" t="s">
        <v>28</v>
      </c>
      <c r="E70" s="46" t="s">
        <v>47</v>
      </c>
      <c r="F70" s="49">
        <v>30</v>
      </c>
      <c r="G70" s="64">
        <v>1</v>
      </c>
      <c r="H70" s="49">
        <v>0</v>
      </c>
      <c r="I70" s="49">
        <v>14</v>
      </c>
      <c r="J70" s="49">
        <v>67</v>
      </c>
      <c r="K70" s="43" t="s">
        <v>39</v>
      </c>
      <c r="L70" s="34"/>
      <c r="M70" s="34" t="s">
        <v>65</v>
      </c>
    </row>
    <row r="71" spans="1:13" ht="15" x14ac:dyDescent="0.25">
      <c r="A71" s="22"/>
      <c r="B71" s="14"/>
      <c r="C71" s="10"/>
      <c r="D71" s="40" t="s">
        <v>29</v>
      </c>
      <c r="E71" s="41" t="s">
        <v>41</v>
      </c>
      <c r="F71" s="47">
        <v>30</v>
      </c>
      <c r="G71" s="50">
        <v>2</v>
      </c>
      <c r="H71" s="50">
        <v>0</v>
      </c>
      <c r="I71" s="50">
        <v>10</v>
      </c>
      <c r="J71" s="50">
        <v>70</v>
      </c>
      <c r="K71" s="43" t="s">
        <v>39</v>
      </c>
      <c r="L71" s="34"/>
      <c r="M71" s="34" t="s">
        <v>65</v>
      </c>
    </row>
    <row r="72" spans="1:13" ht="15" x14ac:dyDescent="0.25">
      <c r="A72" s="22"/>
      <c r="B72" s="14"/>
      <c r="C72" s="10"/>
      <c r="D72" s="5" t="s">
        <v>69</v>
      </c>
      <c r="E72" s="156" t="s">
        <v>161</v>
      </c>
      <c r="F72" s="57">
        <v>60</v>
      </c>
      <c r="G72" s="58">
        <v>1</v>
      </c>
      <c r="H72" s="58">
        <v>2</v>
      </c>
      <c r="I72" s="37">
        <v>3</v>
      </c>
      <c r="J72" s="37">
        <v>88</v>
      </c>
      <c r="K72" s="112" t="s">
        <v>39</v>
      </c>
      <c r="L72" s="103"/>
      <c r="M72" s="34" t="s">
        <v>65</v>
      </c>
    </row>
    <row r="73" spans="1:13" ht="15" x14ac:dyDescent="0.25">
      <c r="A73" s="23"/>
      <c r="B73" s="16"/>
      <c r="C73" s="133"/>
      <c r="D73" s="133" t="s">
        <v>30</v>
      </c>
      <c r="E73" s="18"/>
      <c r="F73" s="63">
        <f>SUM(F66:F72)</f>
        <v>915</v>
      </c>
      <c r="G73" s="154">
        <f>SUM(G66:G72)</f>
        <v>27</v>
      </c>
      <c r="H73" s="63">
        <f>SUM(H66:H72)</f>
        <v>27</v>
      </c>
      <c r="I73" s="63">
        <f>SUM(I66:I72)</f>
        <v>113</v>
      </c>
      <c r="J73" s="63">
        <f>SUM(J66:J72)</f>
        <v>807</v>
      </c>
      <c r="K73" s="107"/>
      <c r="L73" s="127"/>
      <c r="M73" s="24"/>
    </row>
    <row r="74" spans="1:13" ht="15" x14ac:dyDescent="0.25">
      <c r="A74" s="25">
        <v>2</v>
      </c>
      <c r="B74" s="12">
        <v>4</v>
      </c>
      <c r="C74" s="9" t="s">
        <v>22</v>
      </c>
      <c r="D74" s="40" t="s">
        <v>23</v>
      </c>
      <c r="E74" s="46"/>
      <c r="F74" s="113"/>
      <c r="G74" s="97"/>
      <c r="H74" s="97"/>
      <c r="I74" s="97"/>
      <c r="J74" s="97"/>
      <c r="K74" s="34"/>
      <c r="L74" s="105"/>
      <c r="M74" s="34"/>
    </row>
    <row r="75" spans="1:13" ht="15" x14ac:dyDescent="0.25">
      <c r="A75" s="22"/>
      <c r="B75" s="14"/>
      <c r="C75" s="10"/>
      <c r="D75" s="40" t="s">
        <v>24</v>
      </c>
      <c r="E75" s="41" t="s">
        <v>168</v>
      </c>
      <c r="F75" s="47">
        <v>270</v>
      </c>
      <c r="G75" s="50">
        <v>5</v>
      </c>
      <c r="H75" s="50">
        <v>6</v>
      </c>
      <c r="I75" s="50">
        <v>17</v>
      </c>
      <c r="J75" s="50">
        <v>150</v>
      </c>
      <c r="K75" s="48" t="s">
        <v>123</v>
      </c>
      <c r="L75" s="34"/>
      <c r="M75" s="34" t="s">
        <v>65</v>
      </c>
    </row>
    <row r="76" spans="1:13" ht="15" x14ac:dyDescent="0.25">
      <c r="A76" s="22"/>
      <c r="B76" s="14"/>
      <c r="C76" s="10"/>
      <c r="D76" s="40" t="s">
        <v>25</v>
      </c>
      <c r="E76" s="41" t="s">
        <v>124</v>
      </c>
      <c r="F76" s="47">
        <v>100</v>
      </c>
      <c r="G76" s="50">
        <v>12</v>
      </c>
      <c r="H76" s="50">
        <v>14</v>
      </c>
      <c r="I76" s="50">
        <v>7</v>
      </c>
      <c r="J76" s="50">
        <v>193</v>
      </c>
      <c r="K76" s="48" t="s">
        <v>125</v>
      </c>
      <c r="L76" s="34"/>
      <c r="M76" s="34" t="s">
        <v>65</v>
      </c>
    </row>
    <row r="77" spans="1:13" ht="15" x14ac:dyDescent="0.25">
      <c r="A77" s="22"/>
      <c r="B77" s="14"/>
      <c r="C77" s="10"/>
      <c r="D77" s="40" t="s">
        <v>26</v>
      </c>
      <c r="E77" s="41" t="s">
        <v>70</v>
      </c>
      <c r="F77" s="47">
        <v>150</v>
      </c>
      <c r="G77" s="50">
        <v>7</v>
      </c>
      <c r="H77" s="50">
        <v>5</v>
      </c>
      <c r="I77" s="50">
        <v>27</v>
      </c>
      <c r="J77" s="50">
        <v>186</v>
      </c>
      <c r="K77" s="48" t="s">
        <v>126</v>
      </c>
      <c r="L77" s="34"/>
      <c r="M77" s="34" t="s">
        <v>65</v>
      </c>
    </row>
    <row r="78" spans="1:13" ht="15" x14ac:dyDescent="0.25">
      <c r="A78" s="22"/>
      <c r="B78" s="14"/>
      <c r="C78" s="10"/>
      <c r="D78" s="40" t="s">
        <v>27</v>
      </c>
      <c r="E78" s="41" t="s">
        <v>127</v>
      </c>
      <c r="F78" s="50">
        <v>200</v>
      </c>
      <c r="G78" s="50">
        <v>0</v>
      </c>
      <c r="H78" s="50">
        <v>0</v>
      </c>
      <c r="I78" s="50">
        <v>23</v>
      </c>
      <c r="J78" s="50">
        <v>88</v>
      </c>
      <c r="K78" s="48" t="s">
        <v>128</v>
      </c>
      <c r="L78" s="34"/>
      <c r="M78" s="34" t="s">
        <v>65</v>
      </c>
    </row>
    <row r="79" spans="1:13" ht="15" x14ac:dyDescent="0.25">
      <c r="A79" s="22"/>
      <c r="B79" s="14"/>
      <c r="C79" s="10"/>
      <c r="D79" s="40" t="s">
        <v>28</v>
      </c>
      <c r="E79" s="46" t="s">
        <v>47</v>
      </c>
      <c r="F79" s="37">
        <v>20</v>
      </c>
      <c r="G79" s="37">
        <v>1</v>
      </c>
      <c r="H79" s="37">
        <v>0</v>
      </c>
      <c r="I79" s="37">
        <v>8</v>
      </c>
      <c r="J79" s="37">
        <v>39</v>
      </c>
      <c r="K79" s="43" t="s">
        <v>39</v>
      </c>
      <c r="L79" s="34"/>
      <c r="M79" s="34" t="s">
        <v>65</v>
      </c>
    </row>
    <row r="80" spans="1:13" ht="15" x14ac:dyDescent="0.25">
      <c r="A80" s="22"/>
      <c r="B80" s="14"/>
      <c r="C80" s="10"/>
      <c r="D80" s="40" t="s">
        <v>29</v>
      </c>
      <c r="E80" s="41" t="s">
        <v>41</v>
      </c>
      <c r="F80" s="47">
        <v>30</v>
      </c>
      <c r="G80" s="50">
        <v>2</v>
      </c>
      <c r="H80" s="50">
        <v>0</v>
      </c>
      <c r="I80" s="50">
        <v>10</v>
      </c>
      <c r="J80" s="50">
        <v>70</v>
      </c>
      <c r="K80" s="43" t="s">
        <v>39</v>
      </c>
      <c r="L80" s="34"/>
      <c r="M80" s="34" t="s">
        <v>65</v>
      </c>
    </row>
    <row r="81" spans="1:13" ht="15" x14ac:dyDescent="0.25">
      <c r="A81" s="22"/>
      <c r="B81" s="14"/>
      <c r="C81" s="10"/>
      <c r="D81" s="5" t="s">
        <v>21</v>
      </c>
      <c r="E81" s="46" t="s">
        <v>67</v>
      </c>
      <c r="F81" s="47">
        <v>110</v>
      </c>
      <c r="G81" s="50">
        <v>0</v>
      </c>
      <c r="H81" s="50">
        <v>0</v>
      </c>
      <c r="I81" s="50">
        <v>16</v>
      </c>
      <c r="J81" s="50">
        <v>67</v>
      </c>
      <c r="K81" s="48" t="s">
        <v>39</v>
      </c>
      <c r="L81" s="105"/>
      <c r="M81" s="34" t="s">
        <v>65</v>
      </c>
    </row>
    <row r="82" spans="1:13" ht="15" x14ac:dyDescent="0.25">
      <c r="A82" s="22"/>
      <c r="B82" s="14"/>
      <c r="C82" s="10"/>
      <c r="D82" s="5"/>
      <c r="E82" s="101"/>
      <c r="F82" s="102"/>
      <c r="G82" s="115"/>
      <c r="H82" s="115"/>
      <c r="I82" s="115"/>
      <c r="J82" s="115"/>
      <c r="K82" s="102"/>
      <c r="L82" s="103"/>
      <c r="M82" s="34"/>
    </row>
    <row r="83" spans="1:13" ht="15" x14ac:dyDescent="0.25">
      <c r="A83" s="23"/>
      <c r="B83" s="16"/>
      <c r="C83" s="7"/>
      <c r="D83" s="106" t="s">
        <v>30</v>
      </c>
      <c r="E83" s="8"/>
      <c r="F83" s="18">
        <f>SUM(F74:F82)</f>
        <v>880</v>
      </c>
      <c r="G83" s="63">
        <f t="shared" ref="G83:J83" si="2">SUM(G74:G82)</f>
        <v>27</v>
      </c>
      <c r="H83" s="63">
        <f t="shared" si="2"/>
        <v>25</v>
      </c>
      <c r="I83" s="63">
        <f t="shared" si="2"/>
        <v>108</v>
      </c>
      <c r="J83" s="63">
        <f t="shared" si="2"/>
        <v>793</v>
      </c>
      <c r="K83" s="18"/>
      <c r="L83" s="107"/>
      <c r="M83" s="24"/>
    </row>
    <row r="84" spans="1:13" ht="15.75" customHeight="1" thickBot="1" x14ac:dyDescent="0.25">
      <c r="A84" s="26">
        <v>2</v>
      </c>
      <c r="B84" s="27">
        <v>4</v>
      </c>
      <c r="C84" s="152" t="s">
        <v>4</v>
      </c>
      <c r="D84" s="153"/>
      <c r="E84" s="28"/>
      <c r="F84" s="29"/>
      <c r="G84" s="65"/>
      <c r="H84" s="65"/>
      <c r="I84" s="65"/>
      <c r="J84" s="65"/>
      <c r="K84" s="29"/>
      <c r="L84" s="29">
        <v>0</v>
      </c>
      <c r="M84" s="29"/>
    </row>
    <row r="85" spans="1:13" ht="15" x14ac:dyDescent="0.25">
      <c r="A85" s="25">
        <v>2</v>
      </c>
      <c r="B85" s="12">
        <v>5</v>
      </c>
      <c r="C85" s="9" t="s">
        <v>22</v>
      </c>
      <c r="D85" s="40" t="s">
        <v>23</v>
      </c>
      <c r="E85" s="46"/>
      <c r="F85" s="114"/>
      <c r="G85" s="50"/>
      <c r="H85" s="50"/>
      <c r="I85" s="50"/>
      <c r="J85" s="50"/>
      <c r="K85" s="34"/>
      <c r="L85" s="105"/>
      <c r="M85" s="34"/>
    </row>
    <row r="86" spans="1:13" ht="15" x14ac:dyDescent="0.25">
      <c r="A86" s="22"/>
      <c r="B86" s="14"/>
      <c r="C86" s="10"/>
      <c r="D86" s="40" t="s">
        <v>24</v>
      </c>
      <c r="E86" s="41" t="s">
        <v>171</v>
      </c>
      <c r="F86" s="47">
        <v>270</v>
      </c>
      <c r="G86" s="50">
        <v>6</v>
      </c>
      <c r="H86" s="50">
        <v>5</v>
      </c>
      <c r="I86" s="50">
        <v>29</v>
      </c>
      <c r="J86" s="50">
        <v>237</v>
      </c>
      <c r="K86" s="48" t="s">
        <v>129</v>
      </c>
      <c r="L86" s="34"/>
      <c r="M86" s="34" t="s">
        <v>65</v>
      </c>
    </row>
    <row r="87" spans="1:13" ht="15" x14ac:dyDescent="0.25">
      <c r="A87" s="22"/>
      <c r="B87" s="14"/>
      <c r="C87" s="10"/>
      <c r="D87" s="40" t="s">
        <v>25</v>
      </c>
      <c r="E87" s="41" t="s">
        <v>130</v>
      </c>
      <c r="F87" s="47">
        <v>100</v>
      </c>
      <c r="G87" s="49">
        <v>13</v>
      </c>
      <c r="H87" s="49">
        <v>14</v>
      </c>
      <c r="I87" s="49">
        <v>12</v>
      </c>
      <c r="J87" s="49">
        <v>188</v>
      </c>
      <c r="K87" s="48" t="s">
        <v>131</v>
      </c>
      <c r="L87" s="34"/>
      <c r="M87" s="34" t="s">
        <v>65</v>
      </c>
    </row>
    <row r="88" spans="1:13" ht="15" x14ac:dyDescent="0.25">
      <c r="A88" s="22"/>
      <c r="B88" s="14"/>
      <c r="C88" s="10"/>
      <c r="D88" s="104" t="s">
        <v>26</v>
      </c>
      <c r="E88" s="155" t="s">
        <v>138</v>
      </c>
      <c r="F88" s="44">
        <v>150</v>
      </c>
      <c r="G88" s="44">
        <v>3</v>
      </c>
      <c r="H88" s="44">
        <v>4</v>
      </c>
      <c r="I88" s="44">
        <v>22</v>
      </c>
      <c r="J88" s="44">
        <v>133</v>
      </c>
      <c r="K88" s="53" t="s">
        <v>132</v>
      </c>
      <c r="L88" s="34"/>
      <c r="M88" s="34" t="s">
        <v>65</v>
      </c>
    </row>
    <row r="89" spans="1:13" ht="15" x14ac:dyDescent="0.25">
      <c r="A89" s="22"/>
      <c r="B89" s="14"/>
      <c r="C89" s="10"/>
      <c r="D89" s="40" t="s">
        <v>27</v>
      </c>
      <c r="E89" s="41" t="s">
        <v>92</v>
      </c>
      <c r="F89" s="50">
        <v>200</v>
      </c>
      <c r="G89" s="50">
        <v>0</v>
      </c>
      <c r="H89" s="50">
        <v>0</v>
      </c>
      <c r="I89" s="50">
        <v>19</v>
      </c>
      <c r="J89" s="50">
        <v>70</v>
      </c>
      <c r="K89" s="43" t="s">
        <v>39</v>
      </c>
      <c r="L89" s="34"/>
      <c r="M89" s="34" t="s">
        <v>65</v>
      </c>
    </row>
    <row r="90" spans="1:13" ht="15" x14ac:dyDescent="0.25">
      <c r="A90" s="22"/>
      <c r="B90" s="14"/>
      <c r="C90" s="10"/>
      <c r="D90" s="40" t="s">
        <v>20</v>
      </c>
      <c r="E90" s="46" t="s">
        <v>79</v>
      </c>
      <c r="F90" s="37">
        <v>30</v>
      </c>
      <c r="G90" s="37">
        <v>1</v>
      </c>
      <c r="H90" s="37">
        <v>1</v>
      </c>
      <c r="I90" s="37">
        <v>13</v>
      </c>
      <c r="J90" s="37">
        <v>67</v>
      </c>
      <c r="K90" s="43" t="s">
        <v>39</v>
      </c>
      <c r="L90" s="34"/>
      <c r="M90" s="34" t="s">
        <v>65</v>
      </c>
    </row>
    <row r="91" spans="1:13" ht="15" x14ac:dyDescent="0.25">
      <c r="A91" s="22"/>
      <c r="B91" s="14"/>
      <c r="C91" s="10"/>
      <c r="D91" s="40" t="s">
        <v>29</v>
      </c>
      <c r="E91" s="41" t="s">
        <v>41</v>
      </c>
      <c r="F91" s="47">
        <v>30</v>
      </c>
      <c r="G91" s="50">
        <v>2</v>
      </c>
      <c r="H91" s="50">
        <v>0</v>
      </c>
      <c r="I91" s="50">
        <v>10</v>
      </c>
      <c r="J91" s="50">
        <v>70</v>
      </c>
      <c r="K91" s="43" t="s">
        <v>39</v>
      </c>
      <c r="L91" s="34"/>
      <c r="M91" s="34" t="s">
        <v>65</v>
      </c>
    </row>
    <row r="92" spans="1:13" ht="15" x14ac:dyDescent="0.25">
      <c r="A92" s="22"/>
      <c r="B92" s="14"/>
      <c r="C92" s="10"/>
      <c r="D92" s="5" t="s">
        <v>139</v>
      </c>
      <c r="E92" s="46" t="s">
        <v>133</v>
      </c>
      <c r="F92" s="50">
        <v>200</v>
      </c>
      <c r="G92" s="50">
        <v>0</v>
      </c>
      <c r="H92" s="50">
        <v>0</v>
      </c>
      <c r="I92" s="50">
        <v>12</v>
      </c>
      <c r="J92" s="50">
        <v>49</v>
      </c>
      <c r="K92" s="43" t="s">
        <v>39</v>
      </c>
      <c r="L92" s="34"/>
      <c r="M92" s="34" t="s">
        <v>65</v>
      </c>
    </row>
    <row r="93" spans="1:13" ht="15" x14ac:dyDescent="0.25">
      <c r="A93" s="22"/>
      <c r="B93" s="14"/>
      <c r="C93" s="10"/>
      <c r="D93" s="5"/>
      <c r="E93" s="101"/>
      <c r="F93" s="102"/>
      <c r="G93" s="115"/>
      <c r="H93" s="115"/>
      <c r="I93" s="115"/>
      <c r="J93" s="115"/>
      <c r="K93" s="102"/>
      <c r="L93" s="103"/>
      <c r="M93" s="34"/>
    </row>
    <row r="94" spans="1:13" ht="15" x14ac:dyDescent="0.25">
      <c r="A94" s="23"/>
      <c r="B94" s="16"/>
      <c r="C94" s="7"/>
      <c r="D94" s="106" t="s">
        <v>30</v>
      </c>
      <c r="E94" s="8"/>
      <c r="F94" s="18">
        <f>SUM(F85:F93)</f>
        <v>980</v>
      </c>
      <c r="G94" s="63">
        <f t="shared" ref="G94:J94" si="3">SUM(G85:G93)</f>
        <v>25</v>
      </c>
      <c r="H94" s="154">
        <f t="shared" si="3"/>
        <v>24</v>
      </c>
      <c r="I94" s="154">
        <f t="shared" si="3"/>
        <v>117</v>
      </c>
      <c r="J94" s="63">
        <f t="shared" si="3"/>
        <v>814</v>
      </c>
      <c r="K94" s="18"/>
      <c r="L94" s="107"/>
      <c r="M94" s="18"/>
    </row>
  </sheetData>
  <mergeCells count="4">
    <mergeCell ref="C1:E1"/>
    <mergeCell ref="H1:K1"/>
    <mergeCell ref="H2:K2"/>
    <mergeCell ref="C84:D84"/>
  </mergeCells>
  <dataValidations count="1">
    <dataValidation type="list" allowBlank="1" showInputMessage="1" showErrorMessage="1" sqref="M85:M93 M74:M82 M22:M29 L73 M6:M20 M31:M47 M49:M72">
      <formula1>"да,нет"</formula1>
    </dataValidation>
  </dataValidations>
  <pageMargins left="0.7" right="0.7" top="0.75" bottom="0.75" header="0.3" footer="0.3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Завтрак</vt:lpstr>
      <vt:lpstr>Обед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2026-03-30T09:06:18Z</cp:lastPrinted>
  <dcterms:created xsi:type="dcterms:W3CDTF">2022-05-16T14:23:56Z</dcterms:created>
  <dcterms:modified xsi:type="dcterms:W3CDTF">2026-04-03T06:42:34Z</dcterms:modified>
</cp:coreProperties>
</file>